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2\Desktop\3.NL Jug 2026.-2027\2. Delegati 26-27\"/>
    </mc:Choice>
  </mc:AlternateContent>
  <xr:revisionPtr revIDLastSave="0" documentId="13_ncr:1_{68A3F97E-979B-4ED2-B848-381D27BF4F78}" xr6:coauthVersionLast="47" xr6:coauthVersionMax="47" xr10:uidLastSave="{00000000-0000-0000-0000-000000000000}"/>
  <bookViews>
    <workbookView xWindow="-108" yWindow="-108" windowWidth="23256" windowHeight="12456" activeTab="3" xr2:uid="{1A3BA325-F428-43B9-B1CD-E1FC762750C9}"/>
  </bookViews>
  <sheets>
    <sheet name="Mladež - Prvenstvo " sheetId="1" r:id="rId1"/>
    <sheet name="Treća NL - Jug" sheetId="2" r:id="rId2"/>
    <sheet name="KUP - MLADEŽ" sheetId="3" r:id="rId3"/>
    <sheet name="KUP - SENIORI" sheetId="4" r:id="rId4"/>
    <sheet name="UPUTE" sheetId="7" r:id="rId5"/>
  </sheets>
  <definedNames>
    <definedName name="_xlnm.Print_Area" localSheetId="2">'KUP - MLADEŽ'!$A$1:$BF$63</definedName>
    <definedName name="_xlnm.Print_Area" localSheetId="0">'Mladež - Prvenstvo '!$A$1:$BF$62</definedName>
    <definedName name="_xlnm.Print_Area" localSheetId="1">'Treća NL - Jug'!$A$1:$BF$62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Y37" i="3" l="1"/>
  <c r="AK25" i="2" l="1"/>
  <c r="AY35" i="2" l="1"/>
  <c r="AG27" i="1" l="1"/>
  <c r="AK27" i="2" l="1"/>
  <c r="AK26" i="2"/>
  <c r="AY35" i="4" l="1"/>
  <c r="C49" i="4"/>
  <c r="W33" i="4"/>
  <c r="AY31" i="4"/>
  <c r="AY30" i="4"/>
  <c r="AY29" i="4"/>
  <c r="AY28" i="4"/>
  <c r="AK27" i="4"/>
  <c r="AG27" i="4"/>
  <c r="Y27" i="4"/>
  <c r="O27" i="4"/>
  <c r="E27" i="4"/>
  <c r="AK26" i="4"/>
  <c r="AY26" i="4" s="1"/>
  <c r="Y26" i="4"/>
  <c r="AK25" i="4"/>
  <c r="AG25" i="4"/>
  <c r="V36" i="4" s="1"/>
  <c r="Y25" i="4"/>
  <c r="O25" i="4"/>
  <c r="E25" i="4"/>
  <c r="AK24" i="4"/>
  <c r="AY24" i="4" s="1"/>
  <c r="AY25" i="4" l="1"/>
  <c r="AY27" i="4"/>
  <c r="AY32" i="4" s="1"/>
  <c r="AY40" i="4" s="1"/>
  <c r="C51" i="3" l="1"/>
  <c r="C49" i="1" l="1"/>
  <c r="R49" i="1"/>
  <c r="AY33" i="3" l="1"/>
  <c r="AY32" i="3"/>
  <c r="AY31" i="3"/>
  <c r="AY30" i="3"/>
  <c r="AY31" i="2"/>
  <c r="AY29" i="2"/>
  <c r="AY28" i="2"/>
  <c r="AY30" i="2"/>
  <c r="AY29" i="1"/>
  <c r="AY28" i="1"/>
  <c r="W35" i="3" l="1"/>
  <c r="AK29" i="3"/>
  <c r="AG29" i="3"/>
  <c r="Y29" i="3"/>
  <c r="O29" i="3"/>
  <c r="E29" i="3"/>
  <c r="AK28" i="3"/>
  <c r="AY28" i="3" s="1"/>
  <c r="Y28" i="3"/>
  <c r="AK27" i="3"/>
  <c r="AG27" i="3"/>
  <c r="Y27" i="3"/>
  <c r="O27" i="3"/>
  <c r="E27" i="3"/>
  <c r="AK26" i="3"/>
  <c r="AY26" i="3" s="1"/>
  <c r="AY27" i="3" l="1"/>
  <c r="AY34" i="3" s="1"/>
  <c r="AY42" i="3" s="1"/>
  <c r="AY29" i="3"/>
  <c r="V38" i="3"/>
  <c r="O27" i="2"/>
  <c r="E27" i="2"/>
  <c r="Y27" i="2"/>
  <c r="AG27" i="2"/>
  <c r="Y26" i="2"/>
  <c r="C49" i="2" l="1"/>
  <c r="W33" i="2"/>
  <c r="AY27" i="2"/>
  <c r="AY26" i="2"/>
  <c r="AG25" i="2"/>
  <c r="V36" i="2" s="1"/>
  <c r="Y25" i="2"/>
  <c r="O25" i="2"/>
  <c r="E25" i="2"/>
  <c r="AK24" i="2"/>
  <c r="AY24" i="2" s="1"/>
  <c r="AY25" i="2" l="1"/>
  <c r="AY32" i="2" s="1"/>
  <c r="AY40" i="2" s="1"/>
  <c r="AY35" i="1"/>
  <c r="W33" i="1"/>
  <c r="AY31" i="1"/>
  <c r="AY30" i="1"/>
  <c r="AK27" i="1"/>
  <c r="AY27" i="1" s="1"/>
  <c r="Y27" i="1"/>
  <c r="O27" i="1"/>
  <c r="E27" i="1"/>
  <c r="AK26" i="1"/>
  <c r="AY26" i="1" s="1"/>
  <c r="Y26" i="1"/>
  <c r="AK25" i="1"/>
  <c r="AG25" i="1"/>
  <c r="V36" i="1" s="1"/>
  <c r="Y25" i="1"/>
  <c r="O25" i="1"/>
  <c r="E25" i="1"/>
  <c r="AK24" i="1"/>
  <c r="AY24" i="1" s="1"/>
  <c r="AY25" i="1" l="1"/>
  <c r="AY32" i="1" s="1"/>
  <c r="AY40" i="1" s="1"/>
</calcChain>
</file>

<file path=xl/sharedStrings.xml><?xml version="1.0" encoding="utf-8"?>
<sst xmlns="http://schemas.openxmlformats.org/spreadsheetml/2006/main" count="351" uniqueCount="107">
  <si>
    <t>H R V A T S K I   N O G O M E T N I   S A V E Z</t>
  </si>
  <si>
    <t>NOGOMETNO SREDIŠTE SPLIT</t>
  </si>
  <si>
    <t>21000 SPLIT Put Duilova 23/I –tel: +385 21 539 811, fax: +385 21 537 041</t>
  </si>
  <si>
    <t>O B R A Č U N   T R O Š K O V A  -  SUDAC</t>
  </si>
  <si>
    <t>Lige mladeži NS SPLIT</t>
  </si>
  <si>
    <t>iz</t>
  </si>
  <si>
    <t>obavio je dužnost</t>
  </si>
  <si>
    <t>suca</t>
  </si>
  <si>
    <t xml:space="preserve">na utakmici  -  Lige mladeži NS Split </t>
  </si>
  <si>
    <t>2.</t>
  </si>
  <si>
    <t>NL Kadeti - Juniori</t>
  </si>
  <si>
    <t>NL Mlađi pioniri - Pioniri</t>
  </si>
  <si>
    <t>odigrane u</t>
  </si>
  <si>
    <t>dana</t>
  </si>
  <si>
    <t>*</t>
  </si>
  <si>
    <t xml:space="preserve">godine s početkom u </t>
  </si>
  <si>
    <t>sati</t>
  </si>
  <si>
    <t>OBRAČUN KILOMETRAŽE</t>
  </si>
  <si>
    <t>I   OSTALIH TROŠKOVA</t>
  </si>
  <si>
    <t>Relacija</t>
  </si>
  <si>
    <t>Prijevozno sredstvo</t>
  </si>
  <si>
    <t>Km</t>
  </si>
  <si>
    <t>Putovanje ako su</t>
  </si>
  <si>
    <t>Pojedinačno iz</t>
  </si>
  <si>
    <t>Ukupan iznos (€)</t>
  </si>
  <si>
    <t>svi iz istoga pravca</t>
  </si>
  <si>
    <t>različitih pravaca</t>
  </si>
  <si>
    <t>jedan sudac</t>
  </si>
  <si>
    <t>dva sudac</t>
  </si>
  <si>
    <t>tri suca i više</t>
  </si>
  <si>
    <t>od</t>
  </si>
  <si>
    <t>do</t>
  </si>
  <si>
    <t>A</t>
  </si>
  <si>
    <t>B</t>
  </si>
  <si>
    <t>* ⇦⇨ *</t>
  </si>
  <si>
    <t xml:space="preserve">UKUPNO ZA PRIJEVOZ </t>
  </si>
  <si>
    <t>Marka i registraciska</t>
  </si>
  <si>
    <t xml:space="preserve"> oznaka automobila:</t>
  </si>
  <si>
    <t>NAKNADA ZA SUĐENJE</t>
  </si>
  <si>
    <t>STANJE BROJILA u km</t>
  </si>
  <si>
    <t>POČETNO / ZAVRŠNO</t>
  </si>
  <si>
    <t>OIB:</t>
  </si>
  <si>
    <t>IBAN:</t>
  </si>
  <si>
    <t>SVEUKUPNO ZA ISPLATU</t>
  </si>
  <si>
    <r>
      <rPr>
        <b/>
        <sz val="10.5"/>
        <color theme="1"/>
        <rFont val="Times New Roman"/>
        <family val="1"/>
        <charset val="238"/>
      </rPr>
      <t>Ostali troškovi:</t>
    </r>
    <r>
      <rPr>
        <sz val="10.5"/>
        <color theme="1"/>
        <rFont val="Times New Roman"/>
        <family val="1"/>
        <charset val="238"/>
      </rPr>
      <t xml:space="preserve"> Obuhvaćaju druga prijevozna sredstva (autobus, vlak) i troškove prijevoza (cestarina, tunelarina,</t>
    </r>
  </si>
  <si>
    <r>
      <t xml:space="preserve">mostarina). Svaki trošak iz ove grupe troškova </t>
    </r>
    <r>
      <rPr>
        <b/>
        <sz val="10.5"/>
        <color theme="1"/>
        <rFont val="Times New Roman"/>
        <family val="1"/>
        <charset val="238"/>
      </rPr>
      <t>mora biti dokazan računom koji se prilaže ovom obračunu, odnosno</t>
    </r>
  </si>
  <si>
    <r>
      <rPr>
        <b/>
        <sz val="10.5"/>
        <color theme="1"/>
        <rFont val="Times New Roman"/>
        <family val="1"/>
        <charset val="238"/>
      </rPr>
      <t>kartom za druga prijevozna sredstva.</t>
    </r>
    <r>
      <rPr>
        <sz val="10.5"/>
        <color theme="1"/>
        <rFont val="Times New Roman"/>
        <family val="1"/>
        <charset val="238"/>
      </rPr>
      <t xml:space="preserve"> U koliko se radi o povratnoj karti, istu je potrebno kopirati i priložiti fotokopiju.</t>
    </r>
  </si>
  <si>
    <t xml:space="preserve">Nepotpuni i nečitko ispunjeni nalozi neće se primiti niti će se po njima izvršiti uplata.  </t>
  </si>
  <si>
    <t>U</t>
  </si>
  <si>
    <t>godine</t>
  </si>
  <si>
    <t>M.Ž.</t>
  </si>
  <si>
    <t>Povjerenik za određivanje sudaca:</t>
  </si>
  <si>
    <t>Jurica Blažević</t>
  </si>
  <si>
    <t>(ime i prezime)</t>
  </si>
  <si>
    <t>(potpis)</t>
  </si>
  <si>
    <t>Ovjera delegata utakmice:</t>
  </si>
  <si>
    <t>Podnositelj obračuna:</t>
  </si>
  <si>
    <r>
      <t xml:space="preserve">Na temelju određivanja službenih osoba na prvenstvenim utakmicama  </t>
    </r>
    <r>
      <rPr>
        <u/>
        <sz val="16"/>
        <color rgb="FF000099"/>
        <rFont val="Times New Roman"/>
        <family val="1"/>
        <charset val="238"/>
      </rPr>
      <t>IME I PREZIME</t>
    </r>
  </si>
  <si>
    <t>Obračun ovjerio:</t>
  </si>
  <si>
    <r>
      <rPr>
        <sz val="18"/>
        <color rgb="FF000099"/>
        <rFont val="Times New Roman"/>
        <family val="1"/>
        <charset val="238"/>
      </rPr>
      <t xml:space="preserve">HR** </t>
    </r>
    <r>
      <rPr>
        <sz val="18"/>
        <color rgb="FF7030A0"/>
        <rFont val="Times New Roman"/>
        <family val="1"/>
        <charset val="238"/>
      </rPr>
      <t>*******</t>
    </r>
    <r>
      <rPr>
        <sz val="18"/>
        <color theme="1"/>
        <rFont val="Times New Roman"/>
        <family val="1"/>
        <charset val="238"/>
      </rPr>
      <t xml:space="preserve"> </t>
    </r>
    <r>
      <rPr>
        <sz val="18"/>
        <color rgb="FF000099"/>
        <rFont val="Times New Roman"/>
        <family val="1"/>
        <charset val="238"/>
      </rPr>
      <t>31********</t>
    </r>
  </si>
  <si>
    <t>***********</t>
  </si>
  <si>
    <t>Mjestu,</t>
  </si>
  <si>
    <r>
      <rPr>
        <sz val="12"/>
        <color theme="1"/>
        <rFont val="Times New Roman"/>
        <family val="1"/>
        <charset val="238"/>
      </rPr>
      <t xml:space="preserve">u  </t>
    </r>
    <r>
      <rPr>
        <u/>
        <sz val="13"/>
        <color rgb="FF000099"/>
        <rFont val="Times New Roman"/>
        <family val="1"/>
        <charset val="238"/>
      </rPr>
      <t>*.</t>
    </r>
    <r>
      <rPr>
        <sz val="12"/>
        <color theme="1"/>
        <rFont val="Times New Roman"/>
        <family val="1"/>
        <charset val="238"/>
      </rPr>
      <t xml:space="preserve">  kolu  između </t>
    </r>
    <r>
      <rPr>
        <sz val="11"/>
        <color theme="1"/>
        <rFont val="Times New Roman"/>
        <family val="1"/>
        <charset val="238"/>
      </rPr>
      <t xml:space="preserve"> </t>
    </r>
    <r>
      <rPr>
        <u/>
        <sz val="16"/>
        <color rgb="FF000099"/>
        <rFont val="Times New Roman"/>
        <family val="1"/>
        <charset val="238"/>
      </rPr>
      <t>NK "*" - NK "*"</t>
    </r>
  </si>
  <si>
    <t>00.00.2025.</t>
  </si>
  <si>
    <t>* / *</t>
  </si>
  <si>
    <t>Treća NL – JUG</t>
  </si>
  <si>
    <t>Na temelju određivanja službenih osoba na prvenstvenim utakmicama</t>
  </si>
  <si>
    <t xml:space="preserve">suca </t>
  </si>
  <si>
    <t>četvrtoga suca</t>
  </si>
  <si>
    <r>
      <t xml:space="preserve">na utakmici </t>
    </r>
    <r>
      <rPr>
        <b/>
        <sz val="12"/>
        <color theme="1"/>
        <rFont val="Times New Roman"/>
        <family val="1"/>
        <charset val="238"/>
      </rPr>
      <t xml:space="preserve">Treće NL - JUG </t>
    </r>
  </si>
  <si>
    <r>
      <rPr>
        <sz val="18"/>
        <color rgb="FF000099"/>
        <rFont val="Times New Roman"/>
        <family val="1"/>
        <charset val="238"/>
      </rPr>
      <t>HR**</t>
    </r>
    <r>
      <rPr>
        <sz val="18"/>
        <color theme="1"/>
        <rFont val="Times New Roman"/>
        <family val="1"/>
        <charset val="238"/>
      </rPr>
      <t xml:space="preserve"> </t>
    </r>
    <r>
      <rPr>
        <sz val="18"/>
        <color rgb="FF7030A0"/>
        <rFont val="Times New Roman"/>
        <family val="1"/>
        <charset val="238"/>
      </rPr>
      <t>*******</t>
    </r>
    <r>
      <rPr>
        <sz val="18"/>
        <color theme="1"/>
        <rFont val="Times New Roman"/>
        <family val="1"/>
        <charset val="238"/>
      </rPr>
      <t xml:space="preserve"> </t>
    </r>
    <r>
      <rPr>
        <sz val="18"/>
        <color rgb="FF000099"/>
        <rFont val="Times New Roman"/>
        <family val="1"/>
        <charset val="238"/>
      </rPr>
      <t>31********</t>
    </r>
  </si>
  <si>
    <t>Šime Bugarija</t>
  </si>
  <si>
    <r>
      <rPr>
        <sz val="12"/>
        <color theme="1"/>
        <rFont val="Times New Roman"/>
        <family val="1"/>
        <charset val="238"/>
      </rPr>
      <t xml:space="preserve">u  </t>
    </r>
    <r>
      <rPr>
        <u/>
        <sz val="13"/>
        <color rgb="FF000099"/>
        <rFont val="Times New Roman"/>
        <family val="1"/>
        <charset val="238"/>
      </rPr>
      <t>*.</t>
    </r>
    <r>
      <rPr>
        <sz val="12"/>
        <color theme="1"/>
        <rFont val="Times New Roman"/>
        <family val="1"/>
        <charset val="238"/>
      </rPr>
      <t xml:space="preserve">  kolu  između </t>
    </r>
    <r>
      <rPr>
        <sz val="11"/>
        <color theme="1"/>
        <rFont val="Times New Roman"/>
        <family val="1"/>
        <charset val="238"/>
      </rPr>
      <t xml:space="preserve"> </t>
    </r>
    <r>
      <rPr>
        <u/>
        <sz val="16"/>
        <color rgb="FF000099"/>
        <rFont val="Times New Roman"/>
        <family val="1"/>
        <charset val="238"/>
      </rPr>
      <t>NK "*" - NK "*"</t>
    </r>
    <r>
      <rPr>
        <sz val="16"/>
        <color rgb="FF000099"/>
        <rFont val="Times New Roman"/>
        <family val="1"/>
        <charset val="238"/>
      </rPr>
      <t xml:space="preserve">  </t>
    </r>
  </si>
  <si>
    <t xml:space="preserve">*. pomoćnoga suca </t>
  </si>
  <si>
    <t>C</t>
  </si>
  <si>
    <t>D</t>
  </si>
  <si>
    <t>=</t>
  </si>
  <si>
    <t xml:space="preserve">Autobus </t>
  </si>
  <si>
    <t xml:space="preserve">Cestarina </t>
  </si>
  <si>
    <t xml:space="preserve">Tunelarina </t>
  </si>
  <si>
    <t xml:space="preserve">Mostarina </t>
  </si>
  <si>
    <t xml:space="preserve">Prijevozno       
sredstvo  </t>
  </si>
  <si>
    <t xml:space="preserve">na utakmici */* Finala KUP-a </t>
  </si>
  <si>
    <r>
      <rPr>
        <sz val="12"/>
        <color theme="1"/>
        <rFont val="Times New Roman"/>
        <family val="1"/>
        <charset val="238"/>
      </rPr>
      <t xml:space="preserve">  između </t>
    </r>
    <r>
      <rPr>
        <sz val="11"/>
        <color theme="1"/>
        <rFont val="Times New Roman"/>
        <family val="1"/>
        <charset val="238"/>
      </rPr>
      <t xml:space="preserve"> </t>
    </r>
    <r>
      <rPr>
        <u/>
        <sz val="16"/>
        <color rgb="FF000099"/>
        <rFont val="Times New Roman"/>
        <family val="1"/>
        <charset val="238"/>
      </rPr>
      <t>NK "*" - NK "*"</t>
    </r>
    <r>
      <rPr>
        <sz val="16"/>
        <color rgb="FF000099"/>
        <rFont val="Times New Roman"/>
        <family val="1"/>
        <charset val="238"/>
      </rPr>
      <t xml:space="preserve">  </t>
    </r>
  </si>
  <si>
    <r>
      <rPr>
        <u/>
        <sz val="16"/>
        <color rgb="FF000099"/>
        <rFont val="Times New Roman"/>
        <family val="1"/>
        <charset val="238"/>
      </rPr>
      <t>IME I PREZIME</t>
    </r>
    <r>
      <rPr>
        <sz val="12"/>
        <color theme="1"/>
        <rFont val="Times New Roman"/>
        <family val="1"/>
        <charset val="238"/>
      </rPr>
      <t xml:space="preserve">  iz  </t>
    </r>
    <r>
      <rPr>
        <u/>
        <sz val="14"/>
        <color rgb="FF000099"/>
        <rFont val="Times New Roman"/>
        <family val="1"/>
        <charset val="238"/>
      </rPr>
      <t>Mjesta,</t>
    </r>
    <r>
      <rPr>
        <u/>
        <sz val="16"/>
        <color rgb="FF000099"/>
        <rFont val="Times New Roman"/>
        <family val="1"/>
        <charset val="238"/>
      </rPr>
      <t xml:space="preserve"> </t>
    </r>
    <r>
      <rPr>
        <u/>
        <sz val="13"/>
        <color rgb="FF000099"/>
        <rFont val="Times New Roman"/>
        <family val="1"/>
        <charset val="238"/>
      </rPr>
      <t>Adresa stanovanja</t>
    </r>
    <r>
      <rPr>
        <sz val="16"/>
        <color rgb="FF000099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 xml:space="preserve">obavio je dužnost </t>
    </r>
    <r>
      <rPr>
        <b/>
        <sz val="12"/>
        <color theme="1"/>
        <rFont val="Times New Roman"/>
        <family val="1"/>
        <charset val="238"/>
      </rPr>
      <t/>
    </r>
  </si>
  <si>
    <t>Juniora</t>
  </si>
  <si>
    <t xml:space="preserve">Kadeta  </t>
  </si>
  <si>
    <t>Pionira</t>
  </si>
  <si>
    <t xml:space="preserve">1. pomoćnoga suca </t>
  </si>
  <si>
    <t xml:space="preserve">2. pomoćnoga suca </t>
  </si>
  <si>
    <t>Jure Blažević</t>
  </si>
  <si>
    <t xml:space="preserve">         Šime Bugarija </t>
  </si>
  <si>
    <t>KUP-a NS Split - MLADEŽ</t>
  </si>
  <si>
    <t xml:space="preserve"> KUP-a NS Split - SENIORI</t>
  </si>
  <si>
    <r>
      <t xml:space="preserve">Na temelju određivanja službenih osoba na utakmici </t>
    </r>
    <r>
      <rPr>
        <b/>
        <sz val="12"/>
        <rFont val="Times New Roman"/>
        <family val="1"/>
        <charset val="238"/>
      </rPr>
      <t xml:space="preserve">KUP-a  </t>
    </r>
  </si>
  <si>
    <r>
      <t xml:space="preserve"> </t>
    </r>
    <r>
      <rPr>
        <sz val="14"/>
        <color rgb="FF000099"/>
        <rFont val="Times New Roman"/>
        <family val="1"/>
        <charset val="238"/>
      </rPr>
      <t xml:space="preserve">Mjesta, </t>
    </r>
    <r>
      <rPr>
        <sz val="13"/>
        <color rgb="FF000099"/>
        <rFont val="Times New Roman"/>
        <family val="1"/>
        <charset val="238"/>
      </rPr>
      <t>Adresa stanovanja</t>
    </r>
  </si>
  <si>
    <r>
      <rPr>
        <u/>
        <sz val="16"/>
        <color rgb="FF000099"/>
        <rFont val="Times New Roman"/>
        <family val="1"/>
        <charset val="238"/>
      </rPr>
      <t>IME I PREZIME</t>
    </r>
    <r>
      <rPr>
        <sz val="12"/>
        <color theme="1"/>
        <rFont val="Times New Roman"/>
        <family val="1"/>
        <charset val="238"/>
      </rPr>
      <t xml:space="preserve">  iz  </t>
    </r>
    <r>
      <rPr>
        <u/>
        <sz val="14"/>
        <color rgb="FF000099"/>
        <rFont val="Times New Roman"/>
        <family val="1"/>
        <charset val="238"/>
      </rPr>
      <t>Mjesta,</t>
    </r>
    <r>
      <rPr>
        <u/>
        <sz val="16"/>
        <color rgb="FF000099"/>
        <rFont val="Times New Roman"/>
        <family val="1"/>
        <charset val="238"/>
      </rPr>
      <t xml:space="preserve"> </t>
    </r>
    <r>
      <rPr>
        <u/>
        <sz val="13"/>
        <color rgb="FF000099"/>
        <rFont val="Times New Roman"/>
        <family val="1"/>
        <charset val="238"/>
      </rPr>
      <t>Adresa stanovanja</t>
    </r>
    <r>
      <rPr>
        <sz val="16"/>
        <color rgb="FF000099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obavio je dužnost</t>
    </r>
  </si>
  <si>
    <t>Registracija</t>
  </si>
  <si>
    <t>Marka</t>
  </si>
  <si>
    <t>1.</t>
  </si>
  <si>
    <t>*. pomoćnoga suca</t>
  </si>
  <si>
    <r>
      <t xml:space="preserve">Na temelju određivanja službenih osoba na utakmici </t>
    </r>
    <r>
      <rPr>
        <b/>
        <sz val="12"/>
        <rFont val="Times New Roman"/>
        <family val="1"/>
        <charset val="238"/>
      </rPr>
      <t xml:space="preserve">*/* Finala KUP-a </t>
    </r>
  </si>
  <si>
    <r>
      <t xml:space="preserve">e - mail: </t>
    </r>
    <r>
      <rPr>
        <b/>
        <sz val="8"/>
        <color rgb="FF000099"/>
        <rFont val="Times New Roman"/>
        <family val="1"/>
        <charset val="238"/>
      </rPr>
      <t>ns.split@hns.family</t>
    </r>
    <r>
      <rPr>
        <b/>
        <sz val="8"/>
        <color rgb="FF0070C0"/>
        <rFont val="Times New Roman"/>
        <family val="1"/>
        <charset val="238"/>
      </rPr>
      <t xml:space="preserve">  IBAN: HR06 2390001 1199008518 HPB</t>
    </r>
  </si>
  <si>
    <t xml:space="preserve">21000 SPLIT Put Supavla 1/I </t>
  </si>
  <si>
    <t>00.00.2026.</t>
  </si>
  <si>
    <t>2026.</t>
  </si>
  <si>
    <t>21000 SPLIT Put Supavla 1/I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</si>
</sst>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A]"/>
  </numFmts>
  <fonts count="57" x14ac:knownFonts="1">
    <font>
      <sz val="11"/>
      <color theme="1"/>
      <name val="Calibri"/>
      <family val="2"/>
      <charset val="238"/>
      <scheme val="minor"/>
    </font>
    <font>
      <sz val="8"/>
      <color rgb="FF0070C0"/>
      <name val="Times New Roman"/>
      <family val="1"/>
      <charset val="238"/>
    </font>
    <font>
      <sz val="8"/>
      <color theme="4" tint="0.79998168889431442"/>
      <name val="Times New Roman"/>
      <family val="1"/>
      <charset val="238"/>
    </font>
    <font>
      <b/>
      <sz val="14"/>
      <color rgb="FF0070C0"/>
      <name val="Times New Roman"/>
      <family val="1"/>
      <charset val="238"/>
    </font>
    <font>
      <b/>
      <sz val="8"/>
      <color rgb="FF0070C0"/>
      <name val="Times New Roman"/>
      <family val="1"/>
      <charset val="238"/>
    </font>
    <font>
      <b/>
      <sz val="8"/>
      <color rgb="FF000099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8"/>
      <color rgb="FF000099"/>
      <name val="Times New Roman"/>
      <family val="1"/>
      <charset val="238"/>
    </font>
    <font>
      <sz val="18"/>
      <color rgb="FF0021FC"/>
      <name val="Times New Roman"/>
      <family val="1"/>
      <charset val="238"/>
    </font>
    <font>
      <sz val="12"/>
      <name val="Times New Roman"/>
      <family val="1"/>
      <charset val="238"/>
    </font>
    <font>
      <sz val="16"/>
      <color rgb="FF0021FC"/>
      <name val="Times New Roman"/>
      <family val="1"/>
      <charset val="238"/>
    </font>
    <font>
      <u/>
      <sz val="16"/>
      <color rgb="FF000099"/>
      <name val="Times New Roman"/>
      <family val="1"/>
      <charset val="238"/>
    </font>
    <font>
      <sz val="11"/>
      <name val="Times New Roman"/>
      <family val="1"/>
      <charset val="238"/>
    </font>
    <font>
      <sz val="14"/>
      <color rgb="FF000099"/>
      <name val="Times New Roman"/>
      <family val="1"/>
      <charset val="238"/>
    </font>
    <font>
      <sz val="13"/>
      <color rgb="FF000099"/>
      <name val="Times New Roman"/>
      <family val="1"/>
      <charset val="238"/>
    </font>
    <font>
      <b/>
      <sz val="20"/>
      <color rgb="FF000099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2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sz val="12"/>
      <color rgb="FF0021FC"/>
      <name val="Times New Roman"/>
      <family val="1"/>
      <charset val="238"/>
    </font>
    <font>
      <u/>
      <sz val="13"/>
      <color rgb="FF000099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12"/>
      <color rgb="FF000099"/>
      <name val="Times New Roman"/>
      <family val="1"/>
      <charset val="238"/>
    </font>
    <font>
      <sz val="7"/>
      <name val="Times New Roman"/>
      <family val="1"/>
      <charset val="238"/>
    </font>
    <font>
      <b/>
      <sz val="7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8"/>
      <color rgb="FF7030A0"/>
      <name val="Times New Roman"/>
      <family val="1"/>
      <charset val="238"/>
    </font>
    <font>
      <sz val="15"/>
      <color rgb="FF000099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.5"/>
      <color theme="1"/>
      <name val="Times New Roman"/>
      <family val="1"/>
      <charset val="238"/>
    </font>
    <font>
      <b/>
      <sz val="10.5"/>
      <color theme="1"/>
      <name val="Times New Roman"/>
      <family val="1"/>
      <charset val="238"/>
    </font>
    <font>
      <sz val="10"/>
      <color rgb="FF0021FC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6"/>
      <color rgb="FF000099"/>
      <name val="Times New Roman"/>
      <family val="1"/>
      <charset val="238"/>
    </font>
    <font>
      <sz val="11"/>
      <color theme="0" tint="-0.249977111117893"/>
      <name val="Times New Roman"/>
      <family val="1"/>
      <charset val="238"/>
    </font>
    <font>
      <sz val="11"/>
      <color rgb="FF000099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rgb="FF0070C0"/>
      <name val="Times New Roman"/>
      <family val="1"/>
      <charset val="238"/>
    </font>
    <font>
      <u/>
      <sz val="14"/>
      <color rgb="FF000099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22"/>
      <color rgb="FF000099"/>
      <name val="Times New Roman"/>
      <family val="1"/>
      <charset val="238"/>
    </font>
    <font>
      <sz val="12"/>
      <color rgb="FF002060"/>
      <name val="Times New Roman"/>
      <family val="1"/>
      <charset val="238"/>
    </font>
    <font>
      <b/>
      <sz val="22"/>
      <color rgb="FF00009A"/>
      <name val="Times New Roman"/>
      <family val="1"/>
      <charset val="238"/>
    </font>
    <font>
      <sz val="13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color rgb="FF002060"/>
      <name val="Times New Roman"/>
      <family val="1"/>
      <charset val="238"/>
    </font>
    <font>
      <sz val="11"/>
      <color rgb="FF002060"/>
      <name val="Times New Roman"/>
      <family val="1"/>
      <charset val="238"/>
    </font>
    <font>
      <sz val="14"/>
      <color rgb="FF00206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rgb="FF000099"/>
      </left>
      <right/>
      <top style="double">
        <color rgb="FF000099"/>
      </top>
      <bottom/>
      <diagonal/>
    </border>
    <border>
      <left/>
      <right/>
      <top style="double">
        <color rgb="FF000099"/>
      </top>
      <bottom/>
      <diagonal/>
    </border>
    <border>
      <left/>
      <right style="double">
        <color rgb="FF000099"/>
      </right>
      <top style="double">
        <color rgb="FF000099"/>
      </top>
      <bottom/>
      <diagonal/>
    </border>
    <border>
      <left style="double">
        <color rgb="FF000099"/>
      </left>
      <right/>
      <top/>
      <bottom style="double">
        <color rgb="FF000099"/>
      </bottom>
      <diagonal/>
    </border>
    <border>
      <left/>
      <right/>
      <top/>
      <bottom style="double">
        <color rgb="FF000099"/>
      </bottom>
      <diagonal/>
    </border>
    <border>
      <left/>
      <right style="double">
        <color rgb="FF000099"/>
      </right>
      <top/>
      <bottom style="double">
        <color rgb="FF000099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theme="1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99">
    <xf numFmtId="0" fontId="0" fillId="0" borderId="0" xfId="0"/>
    <xf numFmtId="0" fontId="1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0" fillId="0" borderId="0" xfId="0" applyNumberFormat="1"/>
    <xf numFmtId="0" fontId="7" fillId="0" borderId="0" xfId="0" applyFont="1" applyAlignment="1">
      <alignment vertical="top"/>
    </xf>
    <xf numFmtId="49" fontId="9" fillId="0" borderId="0" xfId="0" applyNumberFormat="1" applyFont="1" applyAlignment="1">
      <alignment vertical="top"/>
    </xf>
    <xf numFmtId="49" fontId="10" fillId="0" borderId="0" xfId="0" applyNumberFormat="1" applyFont="1" applyAlignment="1">
      <alignment vertical="top"/>
    </xf>
    <xf numFmtId="49" fontId="11" fillId="0" borderId="0" xfId="0" applyNumberFormat="1" applyFont="1"/>
    <xf numFmtId="49" fontId="12" fillId="0" borderId="0" xfId="0" applyNumberFormat="1" applyFont="1"/>
    <xf numFmtId="49" fontId="7" fillId="0" borderId="0" xfId="0" applyNumberFormat="1" applyFont="1" applyAlignment="1">
      <alignment vertical="top"/>
    </xf>
    <xf numFmtId="49" fontId="7" fillId="0" borderId="0" xfId="0" applyNumberFormat="1" applyFont="1"/>
    <xf numFmtId="49" fontId="6" fillId="0" borderId="0" xfId="0" applyNumberFormat="1" applyFont="1"/>
    <xf numFmtId="0" fontId="14" fillId="0" borderId="0" xfId="0" applyFont="1"/>
    <xf numFmtId="0" fontId="7" fillId="0" borderId="0" xfId="0" applyFont="1"/>
    <xf numFmtId="49" fontId="7" fillId="0" borderId="0" xfId="0" applyNumberFormat="1" applyFont="1" applyAlignment="1">
      <alignment vertical="center" textRotation="90"/>
    </xf>
    <xf numFmtId="0" fontId="20" fillId="0" borderId="0" xfId="0" applyFont="1" applyAlignment="1">
      <alignment vertical="center"/>
    </xf>
    <xf numFmtId="0" fontId="11" fillId="0" borderId="0" xfId="0" applyFont="1"/>
    <xf numFmtId="2" fontId="22" fillId="0" borderId="0" xfId="0" applyNumberFormat="1" applyFont="1"/>
    <xf numFmtId="164" fontId="22" fillId="0" borderId="0" xfId="0" applyNumberFormat="1" applyFont="1"/>
    <xf numFmtId="0" fontId="24" fillId="0" borderId="0" xfId="0" applyFont="1"/>
    <xf numFmtId="164" fontId="24" fillId="0" borderId="0" xfId="0" applyNumberFormat="1" applyFont="1"/>
    <xf numFmtId="0" fontId="28" fillId="0" borderId="0" xfId="0" applyFont="1"/>
    <xf numFmtId="0" fontId="14" fillId="0" borderId="37" xfId="0" applyFont="1" applyBorder="1"/>
    <xf numFmtId="49" fontId="11" fillId="0" borderId="37" xfId="0" applyNumberFormat="1" applyFont="1" applyBorder="1" applyAlignment="1">
      <alignment vertical="center"/>
    </xf>
    <xf numFmtId="49" fontId="11" fillId="0" borderId="5" xfId="0" applyNumberFormat="1" applyFont="1" applyBorder="1" applyAlignment="1">
      <alignment vertical="center"/>
    </xf>
    <xf numFmtId="49" fontId="11" fillId="0" borderId="6" xfId="0" applyNumberFormat="1" applyFont="1" applyBorder="1" applyAlignment="1">
      <alignment vertical="center"/>
    </xf>
    <xf numFmtId="0" fontId="14" fillId="0" borderId="6" xfId="0" applyFont="1" applyBorder="1"/>
    <xf numFmtId="0" fontId="14" fillId="0" borderId="2" xfId="0" applyFont="1" applyBorder="1"/>
    <xf numFmtId="49" fontId="14" fillId="0" borderId="2" xfId="0" applyNumberFormat="1" applyFont="1" applyBorder="1" applyAlignment="1">
      <alignment vertical="top" wrapText="1"/>
    </xf>
    <xf numFmtId="49" fontId="14" fillId="0" borderId="0" xfId="0" applyNumberFormat="1" applyFont="1" applyAlignment="1">
      <alignment vertical="top" wrapText="1"/>
    </xf>
    <xf numFmtId="49" fontId="14" fillId="0" borderId="3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31" fillId="0" borderId="0" xfId="0" applyFont="1" applyAlignment="1">
      <alignment vertical="center"/>
    </xf>
    <xf numFmtId="49" fontId="14" fillId="0" borderId="0" xfId="0" applyNumberFormat="1" applyFont="1" applyAlignment="1">
      <alignment vertical="center"/>
    </xf>
    <xf numFmtId="49" fontId="14" fillId="0" borderId="2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49" fontId="14" fillId="0" borderId="3" xfId="0" applyNumberFormat="1" applyFont="1" applyBorder="1"/>
    <xf numFmtId="49" fontId="14" fillId="0" borderId="0" xfId="0" applyNumberFormat="1" applyFont="1"/>
    <xf numFmtId="49" fontId="14" fillId="0" borderId="2" xfId="0" applyNumberFormat="1" applyFont="1" applyBorder="1"/>
    <xf numFmtId="0" fontId="32" fillId="0" borderId="0" xfId="0" applyFont="1" applyAlignment="1">
      <alignment vertical="center"/>
    </xf>
    <xf numFmtId="49" fontId="7" fillId="0" borderId="2" xfId="0" applyNumberFormat="1" applyFont="1" applyBorder="1"/>
    <xf numFmtId="49" fontId="7" fillId="0" borderId="33" xfId="0" applyNumberFormat="1" applyFont="1" applyBorder="1"/>
    <xf numFmtId="49" fontId="7" fillId="0" borderId="1" xfId="0" applyNumberFormat="1" applyFont="1" applyBorder="1"/>
    <xf numFmtId="0" fontId="7" fillId="0" borderId="1" xfId="0" applyFont="1" applyBorder="1"/>
    <xf numFmtId="49" fontId="7" fillId="0" borderId="21" xfId="0" applyNumberFormat="1" applyFont="1" applyBorder="1"/>
    <xf numFmtId="49" fontId="35" fillId="0" borderId="0" xfId="0" applyNumberFormat="1" applyFont="1"/>
    <xf numFmtId="0" fontId="38" fillId="0" borderId="0" xfId="0" applyFont="1" applyAlignment="1">
      <alignment vertical="center"/>
    </xf>
    <xf numFmtId="0" fontId="38" fillId="0" borderId="0" xfId="0" applyFont="1" applyAlignment="1">
      <alignment vertical="top"/>
    </xf>
    <xf numFmtId="0" fontId="29" fillId="0" borderId="0" xfId="0" applyFont="1"/>
    <xf numFmtId="0" fontId="39" fillId="0" borderId="0" xfId="0" applyFont="1"/>
    <xf numFmtId="0" fontId="42" fillId="0" borderId="0" xfId="0" applyFont="1"/>
    <xf numFmtId="49" fontId="43" fillId="0" borderId="0" xfId="0" applyNumberFormat="1" applyFont="1" applyAlignment="1">
      <alignment vertical="top"/>
    </xf>
    <xf numFmtId="49" fontId="44" fillId="0" borderId="0" xfId="0" applyNumberFormat="1" applyFont="1" applyAlignment="1">
      <alignment vertical="center"/>
    </xf>
    <xf numFmtId="49" fontId="45" fillId="0" borderId="0" xfId="0" applyNumberFormat="1" applyFont="1" applyAlignment="1">
      <alignment horizontal="center" vertical="center"/>
    </xf>
    <xf numFmtId="49" fontId="40" fillId="0" borderId="0" xfId="0" applyNumberFormat="1" applyFont="1" applyAlignment="1">
      <alignment vertical="center"/>
    </xf>
    <xf numFmtId="2" fontId="22" fillId="0" borderId="0" xfId="0" applyNumberFormat="1" applyFont="1" applyAlignment="1">
      <alignment horizontal="right"/>
    </xf>
    <xf numFmtId="0" fontId="14" fillId="0" borderId="1" xfId="0" applyFont="1" applyBorder="1"/>
    <xf numFmtId="49" fontId="25" fillId="0" borderId="28" xfId="0" applyNumberFormat="1" applyFont="1" applyBorder="1" applyAlignment="1">
      <alignment horizontal="center" vertical="center"/>
    </xf>
    <xf numFmtId="49" fontId="25" fillId="0" borderId="35" xfId="0" applyNumberFormat="1" applyFont="1" applyBorder="1" applyAlignment="1">
      <alignment horizontal="center" vertical="center"/>
    </xf>
    <xf numFmtId="49" fontId="25" fillId="0" borderId="23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2" fontId="50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53" fillId="0" borderId="0" xfId="0" applyFont="1"/>
    <xf numFmtId="49" fontId="42" fillId="3" borderId="1" xfId="0" applyNumberFormat="1" applyFont="1" applyFill="1" applyBorder="1"/>
    <xf numFmtId="49" fontId="42" fillId="0" borderId="1" xfId="0" applyNumberFormat="1" applyFont="1" applyBorder="1"/>
    <xf numFmtId="0" fontId="30" fillId="0" borderId="0" xfId="0" applyFont="1"/>
    <xf numFmtId="49" fontId="54" fillId="0" borderId="0" xfId="0" applyNumberFormat="1" applyFont="1" applyAlignment="1">
      <alignment horizontal="center" vertical="center"/>
    </xf>
    <xf numFmtId="49" fontId="55" fillId="0" borderId="0" xfId="0" applyNumberFormat="1" applyFont="1" applyAlignment="1">
      <alignment horizontal="center" vertical="center"/>
    </xf>
    <xf numFmtId="49" fontId="56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24" fillId="0" borderId="15" xfId="0" applyNumberFormat="1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24" fillId="0" borderId="35" xfId="0" applyFont="1" applyBorder="1" applyAlignment="1">
      <alignment horizontal="center"/>
    </xf>
    <xf numFmtId="0" fontId="24" fillId="0" borderId="36" xfId="0" applyFont="1" applyBorder="1" applyAlignment="1">
      <alignment horizontal="center"/>
    </xf>
    <xf numFmtId="49" fontId="24" fillId="0" borderId="35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14" fontId="25" fillId="0" borderId="1" xfId="0" applyNumberFormat="1" applyFont="1" applyBorder="1" applyAlignment="1">
      <alignment horizontal="center" vertical="top"/>
    </xf>
    <xf numFmtId="0" fontId="11" fillId="0" borderId="0" xfId="0" applyFont="1" applyAlignment="1">
      <alignment horizontal="center"/>
    </xf>
    <xf numFmtId="2" fontId="25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49" fontId="11" fillId="0" borderId="0" xfId="0" applyNumberFormat="1" applyFont="1" applyAlignment="1">
      <alignment horizontal="center"/>
    </xf>
    <xf numFmtId="0" fontId="40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2" fontId="48" fillId="0" borderId="30" xfId="0" applyNumberFormat="1" applyFont="1" applyBorder="1" applyAlignment="1">
      <alignment horizontal="center" vertical="center"/>
    </xf>
    <xf numFmtId="2" fontId="48" fillId="0" borderId="29" xfId="0" applyNumberFormat="1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2" fontId="48" fillId="0" borderId="18" xfId="0" applyNumberFormat="1" applyFont="1" applyBorder="1" applyAlignment="1">
      <alignment horizontal="center" vertical="center"/>
    </xf>
    <xf numFmtId="2" fontId="48" fillId="0" borderId="17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49" fontId="26" fillId="0" borderId="8" xfId="0" applyNumberFormat="1" applyFont="1" applyBorder="1" applyAlignment="1">
      <alignment horizontal="center" vertical="center"/>
    </xf>
    <xf numFmtId="49" fontId="26" fillId="0" borderId="5" xfId="0" applyNumberFormat="1" applyFont="1" applyBorder="1" applyAlignment="1">
      <alignment horizontal="center" vertical="center"/>
    </xf>
    <xf numFmtId="49" fontId="26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49" fontId="14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27" fillId="2" borderId="10" xfId="0" applyNumberFormat="1" applyFont="1" applyFill="1" applyBorder="1" applyAlignment="1">
      <alignment horizontal="center" vertical="center"/>
    </xf>
    <xf numFmtId="49" fontId="27" fillId="2" borderId="0" xfId="0" applyNumberFormat="1" applyFont="1" applyFill="1" applyAlignment="1">
      <alignment horizontal="center" vertical="center"/>
    </xf>
    <xf numFmtId="49" fontId="27" fillId="2" borderId="9" xfId="0" applyNumberFormat="1" applyFont="1" applyFill="1" applyBorder="1" applyAlignment="1">
      <alignment horizontal="center" vertical="center"/>
    </xf>
    <xf numFmtId="49" fontId="27" fillId="0" borderId="10" xfId="0" applyNumberFormat="1" applyFont="1" applyBorder="1" applyAlignment="1">
      <alignment vertical="center"/>
    </xf>
    <xf numFmtId="49" fontId="27" fillId="0" borderId="0" xfId="0" applyNumberFormat="1" applyFont="1" applyAlignment="1">
      <alignment vertical="center"/>
    </xf>
    <xf numFmtId="49" fontId="27" fillId="0" borderId="9" xfId="0" applyNumberFormat="1" applyFont="1" applyBorder="1" applyAlignment="1">
      <alignment vertical="center"/>
    </xf>
    <xf numFmtId="49" fontId="26" fillId="2" borderId="14" xfId="0" applyNumberFormat="1" applyFont="1" applyFill="1" applyBorder="1" applyAlignment="1">
      <alignment horizontal="center" vertical="center"/>
    </xf>
    <xf numFmtId="49" fontId="26" fillId="2" borderId="12" xfId="0" applyNumberFormat="1" applyFont="1" applyFill="1" applyBorder="1" applyAlignment="1">
      <alignment horizontal="center" vertical="center"/>
    </xf>
    <xf numFmtId="49" fontId="26" fillId="2" borderId="13" xfId="0" applyNumberFormat="1" applyFont="1" applyFill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2" fontId="14" fillId="0" borderId="16" xfId="0" applyNumberFormat="1" applyFont="1" applyBorder="1" applyAlignment="1">
      <alignment horizontal="center" vertical="center"/>
    </xf>
    <xf numFmtId="2" fontId="14" fillId="0" borderId="17" xfId="0" applyNumberFormat="1" applyFont="1" applyBorder="1" applyAlignment="1">
      <alignment horizontal="center" vertical="center"/>
    </xf>
    <xf numFmtId="49" fontId="26" fillId="2" borderId="8" xfId="0" applyNumberFormat="1" applyFont="1" applyFill="1" applyBorder="1" applyAlignment="1">
      <alignment horizontal="center" vertical="center"/>
    </xf>
    <xf numFmtId="49" fontId="26" fillId="2" borderId="5" xfId="0" applyNumberFormat="1" applyFont="1" applyFill="1" applyBorder="1" applyAlignment="1">
      <alignment horizontal="center" vertical="center"/>
    </xf>
    <xf numFmtId="49" fontId="26" fillId="2" borderId="7" xfId="0" applyNumberFormat="1" applyFont="1" applyFill="1" applyBorder="1" applyAlignment="1">
      <alignment horizontal="center" vertical="center"/>
    </xf>
    <xf numFmtId="49" fontId="24" fillId="0" borderId="48" xfId="0" applyNumberFormat="1" applyFont="1" applyBorder="1" applyAlignment="1">
      <alignment horizontal="center" vertical="center"/>
    </xf>
    <xf numFmtId="49" fontId="24" fillId="0" borderId="51" xfId="0" applyNumberFormat="1" applyFont="1" applyBorder="1" applyAlignment="1">
      <alignment horizontal="center" vertical="center"/>
    </xf>
    <xf numFmtId="49" fontId="24" fillId="0" borderId="30" xfId="0" applyNumberFormat="1" applyFont="1" applyBorder="1" applyAlignment="1">
      <alignment horizontal="center" vertical="center"/>
    </xf>
    <xf numFmtId="49" fontId="24" fillId="0" borderId="28" xfId="0" applyNumberFormat="1" applyFont="1" applyBorder="1" applyAlignment="1">
      <alignment horizontal="center" vertical="center"/>
    </xf>
    <xf numFmtId="49" fontId="24" fillId="0" borderId="29" xfId="0" applyNumberFormat="1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1" fontId="24" fillId="0" borderId="30" xfId="0" applyNumberFormat="1" applyFont="1" applyBorder="1" applyAlignment="1">
      <alignment horizontal="center" vertical="center"/>
    </xf>
    <xf numFmtId="1" fontId="24" fillId="0" borderId="28" xfId="0" applyNumberFormat="1" applyFont="1" applyBorder="1" applyAlignment="1">
      <alignment horizontal="center" vertical="center"/>
    </xf>
    <xf numFmtId="1" fontId="24" fillId="0" borderId="29" xfId="0" applyNumberFormat="1" applyFont="1" applyBorder="1" applyAlignment="1">
      <alignment horizontal="center" vertical="center"/>
    </xf>
    <xf numFmtId="2" fontId="24" fillId="0" borderId="30" xfId="0" applyNumberFormat="1" applyFont="1" applyBorder="1" applyAlignment="1">
      <alignment horizontal="center" vertical="center"/>
    </xf>
    <xf numFmtId="2" fontId="24" fillId="0" borderId="28" xfId="0" applyNumberFormat="1" applyFont="1" applyBorder="1" applyAlignment="1">
      <alignment horizontal="center" vertical="center"/>
    </xf>
    <xf numFmtId="2" fontId="24" fillId="0" borderId="29" xfId="0" applyNumberFormat="1" applyFont="1" applyBorder="1" applyAlignment="1">
      <alignment horizontal="center" vertical="center"/>
    </xf>
    <xf numFmtId="164" fontId="24" fillId="0" borderId="30" xfId="0" applyNumberFormat="1" applyFont="1" applyBorder="1" applyAlignment="1">
      <alignment horizontal="center" vertical="center"/>
    </xf>
    <xf numFmtId="164" fontId="24" fillId="0" borderId="28" xfId="0" applyNumberFormat="1" applyFont="1" applyBorder="1" applyAlignment="1">
      <alignment horizontal="center" vertical="center"/>
    </xf>
    <xf numFmtId="164" fontId="24" fillId="0" borderId="31" xfId="0" applyNumberFormat="1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1" fontId="25" fillId="0" borderId="25" xfId="0" applyNumberFormat="1" applyFont="1" applyBorder="1" applyAlignment="1">
      <alignment horizontal="center" vertical="center"/>
    </xf>
    <xf numFmtId="1" fontId="25" fillId="0" borderId="23" xfId="0" applyNumberFormat="1" applyFont="1" applyBorder="1" applyAlignment="1">
      <alignment horizontal="center" vertical="center"/>
    </xf>
    <xf numFmtId="1" fontId="25" fillId="0" borderId="24" xfId="0" applyNumberFormat="1" applyFont="1" applyBorder="1" applyAlignment="1">
      <alignment horizontal="center" vertical="center"/>
    </xf>
    <xf numFmtId="2" fontId="25" fillId="0" borderId="25" xfId="0" applyNumberFormat="1" applyFont="1" applyBorder="1" applyAlignment="1">
      <alignment horizontal="center" vertical="center"/>
    </xf>
    <xf numFmtId="2" fontId="25" fillId="0" borderId="23" xfId="0" applyNumberFormat="1" applyFont="1" applyBorder="1" applyAlignment="1">
      <alignment horizontal="center" vertical="center"/>
    </xf>
    <xf numFmtId="2" fontId="25" fillId="0" borderId="24" xfId="0" applyNumberFormat="1" applyFont="1" applyBorder="1" applyAlignment="1">
      <alignment horizontal="center" vertical="center"/>
    </xf>
    <xf numFmtId="164" fontId="25" fillId="0" borderId="25" xfId="0" applyNumberFormat="1" applyFont="1" applyBorder="1" applyAlignment="1">
      <alignment horizontal="center" vertical="center"/>
    </xf>
    <xf numFmtId="164" fontId="25" fillId="0" borderId="23" xfId="0" applyNumberFormat="1" applyFont="1" applyBorder="1" applyAlignment="1">
      <alignment horizontal="center" vertical="center"/>
    </xf>
    <xf numFmtId="164" fontId="25" fillId="0" borderId="26" xfId="0" applyNumberFormat="1" applyFont="1" applyBorder="1" applyAlignment="1">
      <alignment horizontal="center" vertical="center"/>
    </xf>
    <xf numFmtId="49" fontId="25" fillId="0" borderId="27" xfId="0" applyNumberFormat="1" applyFont="1" applyBorder="1" applyAlignment="1">
      <alignment horizontal="center"/>
    </xf>
    <xf numFmtId="0" fontId="25" fillId="0" borderId="28" xfId="0" applyFont="1" applyBorder="1" applyAlignment="1">
      <alignment horizontal="center"/>
    </xf>
    <xf numFmtId="0" fontId="25" fillId="0" borderId="29" xfId="0" applyFont="1" applyBorder="1" applyAlignment="1">
      <alignment horizontal="center"/>
    </xf>
    <xf numFmtId="49" fontId="25" fillId="0" borderId="30" xfId="0" applyNumberFormat="1" applyFont="1" applyBorder="1" applyAlignment="1">
      <alignment horizontal="center"/>
    </xf>
    <xf numFmtId="49" fontId="25" fillId="0" borderId="28" xfId="0" applyNumberFormat="1" applyFont="1" applyBorder="1" applyAlignment="1">
      <alignment horizontal="center"/>
    </xf>
    <xf numFmtId="49" fontId="25" fillId="0" borderId="29" xfId="0" applyNumberFormat="1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1" fontId="25" fillId="0" borderId="30" xfId="0" applyNumberFormat="1" applyFont="1" applyBorder="1" applyAlignment="1">
      <alignment horizontal="center" vertical="center"/>
    </xf>
    <xf numFmtId="1" fontId="25" fillId="0" borderId="28" xfId="0" applyNumberFormat="1" applyFont="1" applyBorder="1" applyAlignment="1">
      <alignment horizontal="center" vertical="center"/>
    </xf>
    <xf numFmtId="1" fontId="25" fillId="0" borderId="29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/>
    </xf>
    <xf numFmtId="2" fontId="25" fillId="0" borderId="28" xfId="0" applyNumberFormat="1" applyFont="1" applyBorder="1" applyAlignment="1">
      <alignment horizontal="center"/>
    </xf>
    <xf numFmtId="2" fontId="25" fillId="0" borderId="29" xfId="0" applyNumberFormat="1" applyFont="1" applyBorder="1" applyAlignment="1">
      <alignment horizontal="center"/>
    </xf>
    <xf numFmtId="164" fontId="25" fillId="0" borderId="30" xfId="0" applyNumberFormat="1" applyFont="1" applyBorder="1" applyAlignment="1">
      <alignment horizontal="center" vertical="center"/>
    </xf>
    <xf numFmtId="164" fontId="25" fillId="0" borderId="28" xfId="0" applyNumberFormat="1" applyFont="1" applyBorder="1" applyAlignment="1">
      <alignment horizontal="center" vertical="center"/>
    </xf>
    <xf numFmtId="164" fontId="25" fillId="0" borderId="31" xfId="0" applyNumberFormat="1" applyFont="1" applyBorder="1" applyAlignment="1">
      <alignment horizontal="center" vertical="center"/>
    </xf>
    <xf numFmtId="49" fontId="25" fillId="0" borderId="46" xfId="0" applyNumberFormat="1" applyFont="1" applyBorder="1" applyAlignment="1">
      <alignment horizontal="center" vertical="center"/>
    </xf>
    <xf numFmtId="49" fontId="25" fillId="0" borderId="50" xfId="0" applyNumberFormat="1" applyFont="1" applyBorder="1" applyAlignment="1">
      <alignment horizontal="center" vertical="center"/>
    </xf>
    <xf numFmtId="49" fontId="25" fillId="0" borderId="25" xfId="0" applyNumberFormat="1" applyFont="1" applyBorder="1" applyAlignment="1">
      <alignment horizontal="center" vertical="center"/>
    </xf>
    <xf numFmtId="49" fontId="25" fillId="0" borderId="23" xfId="0" applyNumberFormat="1" applyFont="1" applyBorder="1" applyAlignment="1">
      <alignment horizontal="center" vertical="center"/>
    </xf>
    <xf numFmtId="49" fontId="25" fillId="0" borderId="24" xfId="0" applyNumberFormat="1" applyFont="1" applyBorder="1" applyAlignment="1">
      <alignment horizontal="center" vertical="center"/>
    </xf>
    <xf numFmtId="164" fontId="24" fillId="0" borderId="18" xfId="0" applyNumberFormat="1" applyFont="1" applyBorder="1" applyAlignment="1">
      <alignment horizontal="center" vertical="center"/>
    </xf>
    <xf numFmtId="164" fontId="24" fillId="0" borderId="16" xfId="0" applyNumberFormat="1" applyFont="1" applyBorder="1" applyAlignment="1">
      <alignment horizontal="center" vertical="center"/>
    </xf>
    <xf numFmtId="164" fontId="24" fillId="0" borderId="32" xfId="0" applyNumberFormat="1" applyFont="1" applyBorder="1" applyAlignment="1">
      <alignment horizontal="center" vertical="center"/>
    </xf>
    <xf numFmtId="164" fontId="25" fillId="0" borderId="23" xfId="0" applyNumberFormat="1" applyFont="1" applyBorder="1" applyAlignment="1">
      <alignment horizontal="left" vertical="center"/>
    </xf>
    <xf numFmtId="164" fontId="25" fillId="0" borderId="28" xfId="0" applyNumberFormat="1" applyFont="1" applyBorder="1" applyAlignment="1">
      <alignment horizontal="left" vertical="center"/>
    </xf>
    <xf numFmtId="49" fontId="25" fillId="0" borderId="28" xfId="0" applyNumberFormat="1" applyFont="1" applyBorder="1" applyAlignment="1">
      <alignment horizontal="center" vertical="center"/>
    </xf>
    <xf numFmtId="49" fontId="25" fillId="0" borderId="29" xfId="0" applyNumberFormat="1" applyFont="1" applyBorder="1" applyAlignment="1">
      <alignment horizontal="center" vertical="center"/>
    </xf>
    <xf numFmtId="164" fontId="25" fillId="0" borderId="35" xfId="0" applyNumberFormat="1" applyFont="1" applyBorder="1" applyAlignment="1">
      <alignment horizontal="left" vertical="center"/>
    </xf>
    <xf numFmtId="164" fontId="25" fillId="0" borderId="16" xfId="0" applyNumberFormat="1" applyFont="1" applyBorder="1" applyAlignment="1">
      <alignment horizontal="left" vertical="center"/>
    </xf>
    <xf numFmtId="49" fontId="25" fillId="0" borderId="0" xfId="0" applyNumberFormat="1" applyFont="1" applyAlignment="1">
      <alignment horizontal="center" vertical="center"/>
    </xf>
    <xf numFmtId="49" fontId="25" fillId="0" borderId="12" xfId="0" applyNumberFormat="1" applyFont="1" applyBorder="1" applyAlignment="1">
      <alignment horizontal="center" vertical="center"/>
    </xf>
    <xf numFmtId="49" fontId="25" fillId="0" borderId="13" xfId="0" applyNumberFormat="1" applyFont="1" applyBorder="1" applyAlignment="1">
      <alignment horizontal="center" vertical="center"/>
    </xf>
    <xf numFmtId="164" fontId="11" fillId="0" borderId="38" xfId="0" applyNumberFormat="1" applyFont="1" applyBorder="1" applyAlignment="1">
      <alignment horizontal="center" vertical="center"/>
    </xf>
    <xf numFmtId="164" fontId="11" fillId="0" borderId="35" xfId="0" applyNumberFormat="1" applyFont="1" applyBorder="1" applyAlignment="1">
      <alignment horizontal="center" vertical="center"/>
    </xf>
    <xf numFmtId="164" fontId="11" fillId="0" borderId="36" xfId="0" applyNumberFormat="1" applyFont="1" applyBorder="1" applyAlignment="1">
      <alignment horizontal="center" vertical="center"/>
    </xf>
    <xf numFmtId="164" fontId="11" fillId="0" borderId="33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11" fillId="0" borderId="20" xfId="0" applyNumberFormat="1" applyFont="1" applyBorder="1" applyAlignment="1">
      <alignment horizontal="center" vertical="center"/>
    </xf>
    <xf numFmtId="164" fontId="16" fillId="0" borderId="35" xfId="0" applyNumberFormat="1" applyFont="1" applyBorder="1" applyAlignment="1">
      <alignment horizontal="center" vertical="center"/>
    </xf>
    <xf numFmtId="164" fontId="16" fillId="0" borderId="39" xfId="0" applyNumberFormat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164" fontId="16" fillId="0" borderId="21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25" fillId="0" borderId="5" xfId="0" applyNumberFormat="1" applyFont="1" applyBorder="1" applyAlignment="1">
      <alignment horizontal="center"/>
    </xf>
    <xf numFmtId="49" fontId="11" fillId="0" borderId="5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49" fontId="14" fillId="0" borderId="3" xfId="0" applyNumberFormat="1" applyFont="1" applyBorder="1" applyAlignment="1">
      <alignment horizontal="center" vertical="center" wrapText="1"/>
    </xf>
    <xf numFmtId="49" fontId="25" fillId="0" borderId="27" xfId="0" applyNumberFormat="1" applyFont="1" applyBorder="1" applyAlignment="1">
      <alignment horizontal="right" vertical="center"/>
    </xf>
    <xf numFmtId="49" fontId="25" fillId="0" borderId="28" xfId="0" applyNumberFormat="1" applyFont="1" applyBorder="1" applyAlignment="1">
      <alignment horizontal="right" vertical="center"/>
    </xf>
    <xf numFmtId="49" fontId="25" fillId="0" borderId="15" xfId="0" applyNumberFormat="1" applyFont="1" applyBorder="1" applyAlignment="1">
      <alignment horizontal="right" vertical="center"/>
    </xf>
    <xf numFmtId="49" fontId="25" fillId="0" borderId="16" xfId="0" applyNumberFormat="1" applyFont="1" applyBorder="1" applyAlignment="1">
      <alignment horizontal="right" vertical="center"/>
    </xf>
    <xf numFmtId="49" fontId="14" fillId="2" borderId="46" xfId="0" applyNumberFormat="1" applyFont="1" applyFill="1" applyBorder="1" applyAlignment="1">
      <alignment horizontal="center" vertical="center" textRotation="90"/>
    </xf>
    <xf numFmtId="49" fontId="14" fillId="2" borderId="25" xfId="0" applyNumberFormat="1" applyFont="1" applyFill="1" applyBorder="1" applyAlignment="1">
      <alignment horizontal="center" vertical="center" textRotation="90"/>
    </xf>
    <xf numFmtId="49" fontId="14" fillId="2" borderId="48" xfId="0" applyNumberFormat="1" applyFont="1" applyFill="1" applyBorder="1" applyAlignment="1">
      <alignment horizontal="center" vertical="center" textRotation="90"/>
    </xf>
    <xf numFmtId="49" fontId="14" fillId="2" borderId="30" xfId="0" applyNumberFormat="1" applyFont="1" applyFill="1" applyBorder="1" applyAlignment="1">
      <alignment horizontal="center" vertical="center" textRotation="90"/>
    </xf>
    <xf numFmtId="49" fontId="14" fillId="2" borderId="52" xfId="0" applyNumberFormat="1" applyFont="1" applyFill="1" applyBorder="1" applyAlignment="1">
      <alignment horizontal="center" vertical="center" textRotation="90"/>
    </xf>
    <xf numFmtId="49" fontId="14" fillId="2" borderId="18" xfId="0" applyNumberFormat="1" applyFont="1" applyFill="1" applyBorder="1" applyAlignment="1">
      <alignment horizontal="center" vertical="center" textRotation="90"/>
    </xf>
    <xf numFmtId="49" fontId="14" fillId="2" borderId="24" xfId="0" applyNumberFormat="1" applyFont="1" applyFill="1" applyBorder="1" applyAlignment="1">
      <alignment horizontal="center" vertical="center" textRotation="90"/>
    </xf>
    <xf numFmtId="49" fontId="14" fillId="2" borderId="47" xfId="0" applyNumberFormat="1" applyFont="1" applyFill="1" applyBorder="1" applyAlignment="1">
      <alignment horizontal="center" vertical="center" textRotation="90"/>
    </xf>
    <xf numFmtId="49" fontId="14" fillId="2" borderId="29" xfId="0" applyNumberFormat="1" applyFont="1" applyFill="1" applyBorder="1" applyAlignment="1">
      <alignment horizontal="center" vertical="center" textRotation="90"/>
    </xf>
    <xf numFmtId="49" fontId="14" fillId="2" borderId="49" xfId="0" applyNumberFormat="1" applyFont="1" applyFill="1" applyBorder="1" applyAlignment="1">
      <alignment horizontal="center" vertical="center" textRotation="90"/>
    </xf>
    <xf numFmtId="49" fontId="14" fillId="2" borderId="17" xfId="0" applyNumberFormat="1" applyFont="1" applyFill="1" applyBorder="1" applyAlignment="1">
      <alignment horizontal="center" vertical="center" textRotation="90"/>
    </xf>
    <xf numFmtId="49" fontId="14" fillId="2" borderId="53" xfId="0" applyNumberFormat="1" applyFont="1" applyFill="1" applyBorder="1" applyAlignment="1">
      <alignment horizontal="center" vertical="center" textRotation="90"/>
    </xf>
    <xf numFmtId="49" fontId="11" fillId="0" borderId="4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20" xfId="0" applyNumberFormat="1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/>
    </xf>
    <xf numFmtId="49" fontId="11" fillId="0" borderId="19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20" xfId="0" applyNumberFormat="1" applyFont="1" applyBorder="1" applyAlignment="1">
      <alignment horizontal="center" vertical="center"/>
    </xf>
    <xf numFmtId="49" fontId="11" fillId="0" borderId="15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/>
    </xf>
    <xf numFmtId="49" fontId="11" fillId="0" borderId="18" xfId="0" applyNumberFormat="1" applyFont="1" applyBorder="1" applyAlignment="1">
      <alignment horizontal="center" vertical="center"/>
    </xf>
    <xf numFmtId="49" fontId="25" fillId="0" borderId="22" xfId="0" applyNumberFormat="1" applyFont="1" applyBorder="1" applyAlignment="1">
      <alignment horizontal="right"/>
    </xf>
    <xf numFmtId="49" fontId="25" fillId="0" borderId="23" xfId="0" applyNumberFormat="1" applyFont="1" applyBorder="1" applyAlignment="1">
      <alignment horizontal="right"/>
    </xf>
    <xf numFmtId="0" fontId="24" fillId="0" borderId="34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1" fontId="24" fillId="0" borderId="34" xfId="0" applyNumberFormat="1" applyFont="1" applyBorder="1" applyAlignment="1">
      <alignment horizontal="center" vertical="center"/>
    </xf>
    <xf numFmtId="1" fontId="24" fillId="0" borderId="35" xfId="0" applyNumberFormat="1" applyFont="1" applyBorder="1" applyAlignment="1">
      <alignment horizontal="center" vertical="center"/>
    </xf>
    <xf numFmtId="1" fontId="24" fillId="0" borderId="36" xfId="0" applyNumberFormat="1" applyFont="1" applyBorder="1" applyAlignment="1">
      <alignment horizontal="center" vertical="center"/>
    </xf>
    <xf numFmtId="2" fontId="24" fillId="0" borderId="34" xfId="0" applyNumberFormat="1" applyFont="1" applyBorder="1" applyAlignment="1">
      <alignment horizontal="center" vertical="center"/>
    </xf>
    <xf numFmtId="2" fontId="24" fillId="0" borderId="35" xfId="0" applyNumberFormat="1" applyFont="1" applyBorder="1" applyAlignment="1">
      <alignment horizontal="center" vertical="center"/>
    </xf>
    <xf numFmtId="2" fontId="24" fillId="0" borderId="16" xfId="0" applyNumberFormat="1" applyFont="1" applyBorder="1" applyAlignment="1">
      <alignment horizontal="center" vertical="center"/>
    </xf>
    <xf numFmtId="2" fontId="24" fillId="0" borderId="17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right"/>
    </xf>
    <xf numFmtId="49" fontId="14" fillId="0" borderId="0" xfId="0" applyNumberFormat="1" applyFont="1" applyAlignment="1">
      <alignment horizontal="right"/>
    </xf>
    <xf numFmtId="49" fontId="9" fillId="0" borderId="1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right"/>
    </xf>
    <xf numFmtId="0" fontId="32" fillId="0" borderId="1" xfId="0" applyFont="1" applyBorder="1" applyAlignment="1">
      <alignment horizontal="center" vertical="center"/>
    </xf>
    <xf numFmtId="49" fontId="11" fillId="0" borderId="40" xfId="0" applyNumberFormat="1" applyFont="1" applyBorder="1" applyAlignment="1">
      <alignment horizontal="center" vertical="center"/>
    </xf>
    <xf numFmtId="49" fontId="11" fillId="0" borderId="41" xfId="0" applyNumberFormat="1" applyFont="1" applyBorder="1" applyAlignment="1">
      <alignment horizontal="center" vertical="center"/>
    </xf>
    <xf numFmtId="49" fontId="11" fillId="0" borderId="42" xfId="0" applyNumberFormat="1" applyFont="1" applyBorder="1" applyAlignment="1">
      <alignment horizontal="center" vertical="center"/>
    </xf>
    <xf numFmtId="49" fontId="11" fillId="0" borderId="43" xfId="0" applyNumberFormat="1" applyFont="1" applyBorder="1" applyAlignment="1">
      <alignment horizontal="center" vertical="center"/>
    </xf>
    <xf numFmtId="49" fontId="11" fillId="0" borderId="44" xfId="0" applyNumberFormat="1" applyFont="1" applyBorder="1" applyAlignment="1">
      <alignment horizontal="center" vertical="center"/>
    </xf>
    <xf numFmtId="49" fontId="11" fillId="0" borderId="45" xfId="0" applyNumberFormat="1" applyFont="1" applyBorder="1" applyAlignment="1">
      <alignment horizontal="center" vertical="center"/>
    </xf>
    <xf numFmtId="164" fontId="34" fillId="0" borderId="40" xfId="0" applyNumberFormat="1" applyFont="1" applyBorder="1" applyAlignment="1">
      <alignment horizontal="center" vertical="center"/>
    </xf>
    <xf numFmtId="164" fontId="34" fillId="0" borderId="41" xfId="0" applyNumberFormat="1" applyFont="1" applyBorder="1" applyAlignment="1">
      <alignment horizontal="center" vertical="center"/>
    </xf>
    <xf numFmtId="164" fontId="34" fillId="0" borderId="42" xfId="0" applyNumberFormat="1" applyFont="1" applyBorder="1" applyAlignment="1">
      <alignment horizontal="center" vertical="center"/>
    </xf>
    <xf numFmtId="164" fontId="34" fillId="0" borderId="43" xfId="0" applyNumberFormat="1" applyFont="1" applyBorder="1" applyAlignment="1">
      <alignment horizontal="center" vertical="center"/>
    </xf>
    <xf numFmtId="164" fontId="34" fillId="0" borderId="44" xfId="0" applyNumberFormat="1" applyFont="1" applyBorder="1" applyAlignment="1">
      <alignment horizontal="center" vertical="center"/>
    </xf>
    <xf numFmtId="164" fontId="34" fillId="0" borderId="45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33" xfId="0" applyNumberFormat="1" applyFont="1" applyBorder="1" applyAlignment="1">
      <alignment horizontal="center" vertical="center" wrapText="1"/>
    </xf>
    <xf numFmtId="49" fontId="11" fillId="0" borderId="21" xfId="0" applyNumberFormat="1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horizontal="center" vertical="center"/>
    </xf>
    <xf numFmtId="164" fontId="15" fillId="0" borderId="5" xfId="0" applyNumberFormat="1" applyFont="1" applyBorder="1" applyAlignment="1">
      <alignment horizontal="center" vertical="center"/>
    </xf>
    <xf numFmtId="164" fontId="15" fillId="0" borderId="6" xfId="0" applyNumberFormat="1" applyFont="1" applyBorder="1" applyAlignment="1">
      <alignment horizontal="center" vertical="center"/>
    </xf>
    <xf numFmtId="164" fontId="15" fillId="0" borderId="3" xfId="0" applyNumberFormat="1" applyFont="1" applyBorder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164" fontId="15" fillId="0" borderId="2" xfId="0" applyNumberFormat="1" applyFont="1" applyBorder="1" applyAlignment="1">
      <alignment horizontal="center" vertical="center"/>
    </xf>
    <xf numFmtId="164" fontId="15" fillId="0" borderId="33" xfId="0" applyNumberFormat="1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164" fontId="15" fillId="0" borderId="21" xfId="0" applyNumberFormat="1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" fontId="49" fillId="0" borderId="4" xfId="0" applyNumberFormat="1" applyFont="1" applyBorder="1" applyAlignment="1">
      <alignment horizontal="center" vertical="center"/>
    </xf>
    <xf numFmtId="1" fontId="49" fillId="0" borderId="5" xfId="0" applyNumberFormat="1" applyFont="1" applyBorder="1" applyAlignment="1">
      <alignment horizontal="center" vertical="center"/>
    </xf>
    <xf numFmtId="1" fontId="49" fillId="0" borderId="6" xfId="0" applyNumberFormat="1" applyFont="1" applyBorder="1" applyAlignment="1">
      <alignment horizontal="center" vertical="center"/>
    </xf>
    <xf numFmtId="1" fontId="49" fillId="0" borderId="33" xfId="0" applyNumberFormat="1" applyFont="1" applyBorder="1" applyAlignment="1">
      <alignment horizontal="center" vertical="center"/>
    </xf>
    <xf numFmtId="1" fontId="49" fillId="0" borderId="1" xfId="0" applyNumberFormat="1" applyFont="1" applyBorder="1" applyAlignment="1">
      <alignment horizontal="center" vertical="center"/>
    </xf>
    <xf numFmtId="1" fontId="49" fillId="0" borderId="21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top"/>
    </xf>
    <xf numFmtId="49" fontId="7" fillId="0" borderId="0" xfId="0" applyNumberFormat="1" applyFont="1" applyAlignment="1">
      <alignment horizontal="left"/>
    </xf>
    <xf numFmtId="49" fontId="43" fillId="0" borderId="0" xfId="0" applyNumberFormat="1" applyFont="1" applyAlignment="1">
      <alignment horizontal="left" vertical="top"/>
    </xf>
    <xf numFmtId="49" fontId="43" fillId="0" borderId="5" xfId="0" applyNumberFormat="1" applyFont="1" applyBorder="1" applyAlignment="1">
      <alignment horizontal="center" vertical="top"/>
    </xf>
    <xf numFmtId="49" fontId="43" fillId="0" borderId="5" xfId="0" applyNumberFormat="1" applyFont="1" applyBorder="1" applyAlignment="1">
      <alignment horizontal="left" vertical="top"/>
    </xf>
    <xf numFmtId="49" fontId="7" fillId="0" borderId="0" xfId="0" applyNumberFormat="1" applyFont="1" applyAlignment="1">
      <alignment horizontal="left" vertical="center"/>
    </xf>
    <xf numFmtId="49" fontId="42" fillId="0" borderId="1" xfId="0" applyNumberFormat="1" applyFont="1" applyBorder="1" applyAlignment="1">
      <alignment horizontal="left"/>
    </xf>
    <xf numFmtId="0" fontId="43" fillId="0" borderId="5" xfId="0" applyFont="1" applyBorder="1" applyAlignment="1">
      <alignment horizontal="left" vertical="top"/>
    </xf>
    <xf numFmtId="0" fontId="43" fillId="0" borderId="5" xfId="0" applyFont="1" applyBorder="1" applyAlignment="1">
      <alignment horizontal="center" vertical="top"/>
    </xf>
    <xf numFmtId="49" fontId="36" fillId="0" borderId="0" xfId="0" applyNumberFormat="1" applyFont="1" applyAlignment="1">
      <alignment horizontal="left" vertical="center"/>
    </xf>
    <xf numFmtId="49" fontId="37" fillId="0" borderId="0" xfId="0" applyNumberFormat="1" applyFont="1" applyAlignment="1">
      <alignment horizontal="left"/>
    </xf>
    <xf numFmtId="49" fontId="36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14" fontId="15" fillId="0" borderId="1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left"/>
    </xf>
    <xf numFmtId="49" fontId="41" fillId="0" borderId="0" xfId="0" applyNumberFormat="1" applyFont="1" applyAlignment="1">
      <alignment horizontal="center"/>
    </xf>
    <xf numFmtId="49" fontId="40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2" fontId="17" fillId="0" borderId="30" xfId="0" applyNumberFormat="1" applyFont="1" applyBorder="1" applyAlignment="1">
      <alignment horizontal="center" vertical="center"/>
    </xf>
    <xf numFmtId="2" fontId="17" fillId="0" borderId="29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2" fontId="19" fillId="0" borderId="30" xfId="0" applyNumberFormat="1" applyFont="1" applyBorder="1" applyAlignment="1">
      <alignment horizontal="center" vertical="center"/>
    </xf>
    <xf numFmtId="2" fontId="19" fillId="0" borderId="29" xfId="0" applyNumberFormat="1" applyFont="1" applyBorder="1" applyAlignment="1">
      <alignment horizontal="center" vertical="center"/>
    </xf>
    <xf numFmtId="49" fontId="18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2" fontId="21" fillId="0" borderId="30" xfId="0" applyNumberFormat="1" applyFont="1" applyBorder="1" applyAlignment="1">
      <alignment horizontal="center" vertical="center"/>
    </xf>
    <xf numFmtId="2" fontId="21" fillId="0" borderId="29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left" vertical="center"/>
    </xf>
    <xf numFmtId="0" fontId="21" fillId="0" borderId="30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49" fontId="14" fillId="2" borderId="4" xfId="0" applyNumberFormat="1" applyFont="1" applyFill="1" applyBorder="1" applyAlignment="1">
      <alignment horizontal="center" vertical="center" textRotation="90"/>
    </xf>
    <xf numFmtId="49" fontId="14" fillId="2" borderId="5" xfId="0" applyNumberFormat="1" applyFont="1" applyFill="1" applyBorder="1" applyAlignment="1">
      <alignment horizontal="center" vertical="center" textRotation="90"/>
    </xf>
    <xf numFmtId="49" fontId="14" fillId="2" borderId="3" xfId="0" applyNumberFormat="1" applyFont="1" applyFill="1" applyBorder="1" applyAlignment="1">
      <alignment horizontal="center" vertical="center" textRotation="90"/>
    </xf>
    <xf numFmtId="49" fontId="14" fillId="2" borderId="0" xfId="0" applyNumberFormat="1" applyFont="1" applyFill="1" applyAlignment="1">
      <alignment horizontal="center" vertical="center" textRotation="90"/>
    </xf>
    <xf numFmtId="49" fontId="14" fillId="2" borderId="33" xfId="0" applyNumberFormat="1" applyFont="1" applyFill="1" applyBorder="1" applyAlignment="1">
      <alignment horizontal="center" vertical="center" textRotation="90"/>
    </xf>
    <xf numFmtId="49" fontId="14" fillId="2" borderId="1" xfId="0" applyNumberFormat="1" applyFont="1" applyFill="1" applyBorder="1" applyAlignment="1">
      <alignment horizontal="center" vertical="center" textRotation="90"/>
    </xf>
    <xf numFmtId="49" fontId="14" fillId="2" borderId="6" xfId="0" applyNumberFormat="1" applyFont="1" applyFill="1" applyBorder="1" applyAlignment="1">
      <alignment horizontal="center" vertical="center" textRotation="90"/>
    </xf>
    <xf numFmtId="49" fontId="14" fillId="2" borderId="2" xfId="0" applyNumberFormat="1" applyFont="1" applyFill="1" applyBorder="1" applyAlignment="1">
      <alignment horizontal="center" vertical="center" textRotation="90"/>
    </xf>
    <xf numFmtId="49" fontId="14" fillId="2" borderId="21" xfId="0" applyNumberFormat="1" applyFont="1" applyFill="1" applyBorder="1" applyAlignment="1">
      <alignment horizontal="center" vertical="center" textRotation="90"/>
    </xf>
    <xf numFmtId="49" fontId="25" fillId="0" borderId="22" xfId="0" applyNumberFormat="1" applyFont="1" applyBorder="1" applyAlignment="1">
      <alignment horizontal="center" vertical="center"/>
    </xf>
    <xf numFmtId="49" fontId="24" fillId="0" borderId="27" xfId="0" applyNumberFormat="1" applyFont="1" applyBorder="1" applyAlignment="1">
      <alignment horizontal="center" vertical="center"/>
    </xf>
    <xf numFmtId="49" fontId="25" fillId="0" borderId="30" xfId="0" applyNumberFormat="1" applyFont="1" applyBorder="1" applyAlignment="1">
      <alignment horizontal="center" vertical="center"/>
    </xf>
    <xf numFmtId="49" fontId="11" fillId="0" borderId="22" xfId="0" applyNumberFormat="1" applyFont="1" applyBorder="1" applyAlignment="1">
      <alignment horizontal="right"/>
    </xf>
    <xf numFmtId="49" fontId="11" fillId="0" borderId="23" xfId="0" applyNumberFormat="1" applyFont="1" applyBorder="1" applyAlignment="1">
      <alignment horizontal="right"/>
    </xf>
    <xf numFmtId="49" fontId="24" fillId="0" borderId="15" xfId="0" applyNumberFormat="1" applyFont="1" applyBorder="1" applyAlignment="1">
      <alignment horizontal="center" vertical="center"/>
    </xf>
    <xf numFmtId="49" fontId="24" fillId="0" borderId="16" xfId="0" applyNumberFormat="1" applyFont="1" applyBorder="1" applyAlignment="1">
      <alignment horizontal="center" vertical="center"/>
    </xf>
    <xf numFmtId="49" fontId="24" fillId="0" borderId="35" xfId="0" applyNumberFormat="1" applyFont="1" applyBorder="1" applyAlignment="1">
      <alignment horizontal="center" vertical="center"/>
    </xf>
    <xf numFmtId="49" fontId="24" fillId="0" borderId="36" xfId="0" applyNumberFormat="1" applyFont="1" applyBorder="1" applyAlignment="1">
      <alignment horizontal="center" vertical="center"/>
    </xf>
    <xf numFmtId="49" fontId="24" fillId="0" borderId="34" xfId="0" applyNumberFormat="1" applyFont="1" applyBorder="1" applyAlignment="1">
      <alignment horizontal="center" vertical="center"/>
    </xf>
    <xf numFmtId="49" fontId="24" fillId="0" borderId="17" xfId="0" applyNumberFormat="1" applyFont="1" applyBorder="1" applyAlignment="1">
      <alignment horizontal="center" vertical="center"/>
    </xf>
    <xf numFmtId="49" fontId="24" fillId="0" borderId="18" xfId="0" applyNumberFormat="1" applyFont="1" applyBorder="1" applyAlignment="1">
      <alignment horizontal="center" vertical="center"/>
    </xf>
    <xf numFmtId="1" fontId="24" fillId="0" borderId="18" xfId="0" applyNumberFormat="1" applyFont="1" applyBorder="1" applyAlignment="1">
      <alignment horizontal="center" vertical="center"/>
    </xf>
    <xf numFmtId="1" fontId="24" fillId="0" borderId="16" xfId="0" applyNumberFormat="1" applyFont="1" applyBorder="1" applyAlignment="1">
      <alignment horizontal="center" vertical="center"/>
    </xf>
    <xf numFmtId="1" fontId="24" fillId="0" borderId="17" xfId="0" applyNumberFormat="1" applyFont="1" applyBorder="1" applyAlignment="1">
      <alignment horizontal="center" vertical="center"/>
    </xf>
    <xf numFmtId="2" fontId="24" fillId="0" borderId="18" xfId="0" applyNumberFormat="1" applyFont="1" applyBorder="1" applyAlignment="1">
      <alignment horizontal="center" vertical="center"/>
    </xf>
    <xf numFmtId="164" fontId="30" fillId="0" borderId="4" xfId="0" applyNumberFormat="1" applyFont="1" applyBorder="1" applyAlignment="1">
      <alignment horizontal="center" vertical="center"/>
    </xf>
    <xf numFmtId="164" fontId="30" fillId="0" borderId="5" xfId="0" applyNumberFormat="1" applyFont="1" applyBorder="1" applyAlignment="1">
      <alignment horizontal="center" vertical="center"/>
    </xf>
    <xf numFmtId="164" fontId="30" fillId="0" borderId="6" xfId="0" applyNumberFormat="1" applyFont="1" applyBorder="1" applyAlignment="1">
      <alignment horizontal="center" vertical="center"/>
    </xf>
    <xf numFmtId="164" fontId="30" fillId="0" borderId="3" xfId="0" applyNumberFormat="1" applyFont="1" applyBorder="1" applyAlignment="1">
      <alignment horizontal="center" vertical="center"/>
    </xf>
    <xf numFmtId="164" fontId="30" fillId="0" borderId="0" xfId="0" applyNumberFormat="1" applyFont="1" applyAlignment="1">
      <alignment horizontal="center" vertical="center"/>
    </xf>
    <xf numFmtId="164" fontId="30" fillId="0" borderId="2" xfId="0" applyNumberFormat="1" applyFont="1" applyBorder="1" applyAlignment="1">
      <alignment horizontal="center" vertical="center"/>
    </xf>
    <xf numFmtId="164" fontId="30" fillId="0" borderId="33" xfId="0" applyNumberFormat="1" applyFont="1" applyBorder="1" applyAlignment="1">
      <alignment horizontal="center" vertical="center"/>
    </xf>
    <xf numFmtId="164" fontId="30" fillId="0" borderId="1" xfId="0" applyNumberFormat="1" applyFont="1" applyBorder="1" applyAlignment="1">
      <alignment horizontal="center" vertical="center"/>
    </xf>
    <xf numFmtId="164" fontId="30" fillId="0" borderId="21" xfId="0" applyNumberFormat="1" applyFont="1" applyBorder="1" applyAlignment="1">
      <alignment horizontal="center" vertical="center"/>
    </xf>
    <xf numFmtId="49" fontId="11" fillId="0" borderId="27" xfId="0" applyNumberFormat="1" applyFont="1" applyBorder="1" applyAlignment="1">
      <alignment horizontal="right" vertical="center"/>
    </xf>
    <xf numFmtId="49" fontId="11" fillId="0" borderId="28" xfId="0" applyNumberFormat="1" applyFont="1" applyBorder="1" applyAlignment="1">
      <alignment horizontal="right" vertical="center"/>
    </xf>
    <xf numFmtId="49" fontId="11" fillId="0" borderId="15" xfId="0" applyNumberFormat="1" applyFont="1" applyBorder="1" applyAlignment="1">
      <alignment horizontal="right" vertical="center"/>
    </xf>
    <xf numFmtId="49" fontId="11" fillId="0" borderId="16" xfId="0" applyNumberFormat="1" applyFont="1" applyBorder="1" applyAlignment="1">
      <alignment horizontal="right" vertical="center"/>
    </xf>
    <xf numFmtId="49" fontId="11" fillId="0" borderId="0" xfId="0" applyNumberFormat="1" applyFont="1" applyAlignment="1">
      <alignment horizontal="right"/>
    </xf>
    <xf numFmtId="1" fontId="25" fillId="0" borderId="4" xfId="0" applyNumberFormat="1" applyFont="1" applyBorder="1" applyAlignment="1">
      <alignment horizontal="center" vertical="center"/>
    </xf>
    <xf numFmtId="1" fontId="25" fillId="0" borderId="5" xfId="0" applyNumberFormat="1" applyFont="1" applyBorder="1" applyAlignment="1">
      <alignment horizontal="center" vertical="center"/>
    </xf>
    <xf numFmtId="1" fontId="25" fillId="0" borderId="6" xfId="0" applyNumberFormat="1" applyFont="1" applyBorder="1" applyAlignment="1">
      <alignment horizontal="center" vertical="center"/>
    </xf>
    <xf numFmtId="1" fontId="25" fillId="0" borderId="33" xfId="0" applyNumberFormat="1" applyFont="1" applyBorder="1" applyAlignment="1">
      <alignment horizontal="center" vertical="center"/>
    </xf>
    <xf numFmtId="1" fontId="25" fillId="0" borderId="1" xfId="0" applyNumberFormat="1" applyFont="1" applyBorder="1" applyAlignment="1">
      <alignment horizontal="center" vertical="center"/>
    </xf>
    <xf numFmtId="1" fontId="25" fillId="0" borderId="21" xfId="0" applyNumberFormat="1" applyFont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" vertical="center"/>
    </xf>
    <xf numFmtId="49" fontId="29" fillId="0" borderId="5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0" fontId="14" fillId="0" borderId="0" xfId="0" applyFont="1" applyAlignment="1">
      <alignment horizontal="center" vertical="center"/>
    </xf>
    <xf numFmtId="2" fontId="50" fillId="0" borderId="30" xfId="0" applyNumberFormat="1" applyFont="1" applyBorder="1" applyAlignment="1">
      <alignment horizontal="center" vertical="center"/>
    </xf>
    <xf numFmtId="2" fontId="50" fillId="0" borderId="29" xfId="0" applyNumberFormat="1" applyFont="1" applyBorder="1" applyAlignment="1">
      <alignment horizontal="center" vertical="center"/>
    </xf>
    <xf numFmtId="49" fontId="51" fillId="0" borderId="0" xfId="0" applyNumberFormat="1" applyFont="1" applyAlignment="1">
      <alignment horizontal="left" vertical="center"/>
    </xf>
    <xf numFmtId="49" fontId="11" fillId="0" borderId="23" xfId="0" applyNumberFormat="1" applyFont="1" applyBorder="1" applyAlignment="1">
      <alignment horizontal="center" vertical="center"/>
    </xf>
    <xf numFmtId="49" fontId="11" fillId="0" borderId="24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44" fillId="0" borderId="10" xfId="0" applyFont="1" applyBorder="1" applyAlignment="1">
      <alignment horizontal="left" vertical="center"/>
    </xf>
    <xf numFmtId="0" fontId="44" fillId="0" borderId="9" xfId="0" applyFont="1" applyBorder="1" applyAlignment="1">
      <alignment horizontal="left" vertical="center"/>
    </xf>
    <xf numFmtId="0" fontId="25" fillId="0" borderId="23" xfId="0" applyFont="1" applyBorder="1" applyAlignment="1">
      <alignment horizontal="center"/>
    </xf>
    <xf numFmtId="0" fontId="25" fillId="0" borderId="54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.jpe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.jpe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emf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61968</xdr:colOff>
      <xdr:row>50</xdr:row>
      <xdr:rowOff>54421</xdr:rowOff>
    </xdr:from>
    <xdr:to>
      <xdr:col>32</xdr:col>
      <xdr:colOff>6295</xdr:colOff>
      <xdr:row>55</xdr:row>
      <xdr:rowOff>253921</xdr:rowOff>
    </xdr:to>
    <xdr:pic>
      <xdr:nvPicPr>
        <xdr:cNvPr id="5" name="image3.jpeg">
          <a:extLst>
            <a:ext uri="{FF2B5EF4-FFF2-40B4-BE49-F238E27FC236}">
              <a16:creationId xmlns:a16="http://schemas.microsoft.com/office/drawing/2014/main" id="{D8DB9364-75EE-464C-836B-52AFB04D6B0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60449" y="7886902"/>
          <a:ext cx="1080000" cy="1152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17008</xdr:colOff>
      <xdr:row>51</xdr:row>
      <xdr:rowOff>136072</xdr:rowOff>
    </xdr:from>
    <xdr:to>
      <xdr:col>8</xdr:col>
      <xdr:colOff>24971</xdr:colOff>
      <xdr:row>55</xdr:row>
      <xdr:rowOff>94238</xdr:rowOff>
    </xdr:to>
    <xdr:pic>
      <xdr:nvPicPr>
        <xdr:cNvPr id="6" name="Picture 1" descr="IMG_5015">
          <a:extLst>
            <a:ext uri="{FF2B5EF4-FFF2-40B4-BE49-F238E27FC236}">
              <a16:creationId xmlns:a16="http://schemas.microsoft.com/office/drawing/2014/main" id="{5E27B003-8955-4017-9EF4-D27E2D748486}"/>
            </a:ext>
          </a:extLst>
        </xdr:cNvPr>
        <xdr:cNvPicPr/>
      </xdr:nvPicPr>
      <xdr:blipFill>
        <a:blip xmlns:r="http://schemas.openxmlformats.org/officeDocument/2006/relationships" r:embed="rId2" cstate="print">
          <a:clrChange>
            <a:clrFrom>
              <a:srgbClr val="C4C4BC"/>
            </a:clrFrom>
            <a:clrTo>
              <a:srgbClr val="C4C4BC">
                <a:alpha val="0"/>
              </a:srgbClr>
            </a:clrTo>
          </a:clrChange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608" y="8279947"/>
          <a:ext cx="693763" cy="7201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6569</xdr:colOff>
      <xdr:row>0</xdr:row>
      <xdr:rowOff>0</xdr:rowOff>
    </xdr:from>
    <xdr:ext cx="927525" cy="1083136"/>
    <xdr:pic>
      <xdr:nvPicPr>
        <xdr:cNvPr id="7" name="image1.jpeg">
          <a:extLst>
            <a:ext uri="{FF2B5EF4-FFF2-40B4-BE49-F238E27FC236}">
              <a16:creationId xmlns:a16="http://schemas.microsoft.com/office/drawing/2014/main" id="{C499E701-A671-4EF1-87BE-20F8872B9629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569" y="0"/>
          <a:ext cx="927525" cy="108313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43543</xdr:colOff>
      <xdr:row>51</xdr:row>
      <xdr:rowOff>185916</xdr:rowOff>
    </xdr:from>
    <xdr:to>
      <xdr:col>13</xdr:col>
      <xdr:colOff>83500</xdr:colOff>
      <xdr:row>54</xdr:row>
      <xdr:rowOff>128158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28CF3EDB-73AC-47AA-A499-5D0273F4021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43" y="8382859"/>
          <a:ext cx="1411557" cy="513742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83643</xdr:colOff>
      <xdr:row>49</xdr:row>
      <xdr:rowOff>179756</xdr:rowOff>
    </xdr:from>
    <xdr:to>
      <xdr:col>33</xdr:col>
      <xdr:colOff>20643</xdr:colOff>
      <xdr:row>55</xdr:row>
      <xdr:rowOff>188756</xdr:rowOff>
    </xdr:to>
    <xdr:pic>
      <xdr:nvPicPr>
        <xdr:cNvPr id="8" name="image3.jpeg">
          <a:extLst>
            <a:ext uri="{FF2B5EF4-FFF2-40B4-BE49-F238E27FC236}">
              <a16:creationId xmlns:a16="http://schemas.microsoft.com/office/drawing/2014/main" id="{0667596E-C2B0-4702-8526-FC8B3C05DDF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712543" y="7883576"/>
          <a:ext cx="1080000" cy="115200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927525" cy="1083136"/>
    <xdr:pic>
      <xdr:nvPicPr>
        <xdr:cNvPr id="9" name="image1.jpeg">
          <a:extLst>
            <a:ext uri="{FF2B5EF4-FFF2-40B4-BE49-F238E27FC236}">
              <a16:creationId xmlns:a16="http://schemas.microsoft.com/office/drawing/2014/main" id="{5E7C2BCA-3013-4F8E-A92F-749A00418B63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927525" cy="108313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87306</xdr:colOff>
      <xdr:row>52</xdr:row>
      <xdr:rowOff>54200</xdr:rowOff>
    </xdr:from>
    <xdr:to>
      <xdr:col>32</xdr:col>
      <xdr:colOff>31633</xdr:colOff>
      <xdr:row>57</xdr:row>
      <xdr:rowOff>253700</xdr:rowOff>
    </xdr:to>
    <xdr:pic>
      <xdr:nvPicPr>
        <xdr:cNvPr id="12" name="image3.jpeg">
          <a:extLst>
            <a:ext uri="{FF2B5EF4-FFF2-40B4-BE49-F238E27FC236}">
              <a16:creationId xmlns:a16="http://schemas.microsoft.com/office/drawing/2014/main" id="{708E757A-2ED5-41EF-B7D3-00D05CB5F6C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85787" y="8223719"/>
          <a:ext cx="1080000" cy="115200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927525" cy="1083136"/>
    <xdr:pic>
      <xdr:nvPicPr>
        <xdr:cNvPr id="13" name="image1.jpeg">
          <a:extLst>
            <a:ext uri="{FF2B5EF4-FFF2-40B4-BE49-F238E27FC236}">
              <a16:creationId xmlns:a16="http://schemas.microsoft.com/office/drawing/2014/main" id="{B7E2DDFB-599B-42B9-83DE-B9251D62536A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927525" cy="1083136"/>
        </a:xfrm>
        <a:prstGeom prst="rect">
          <a:avLst/>
        </a:prstGeom>
      </xdr:spPr>
    </xdr:pic>
    <xdr:clientData/>
  </xdr:oneCellAnchor>
  <xdr:twoCellAnchor editAs="oneCell">
    <xdr:from>
      <xdr:col>1</xdr:col>
      <xdr:colOff>106574</xdr:colOff>
      <xdr:row>53</xdr:row>
      <xdr:rowOff>122561</xdr:rowOff>
    </xdr:from>
    <xdr:to>
      <xdr:col>7</xdr:col>
      <xdr:colOff>65002</xdr:colOff>
      <xdr:row>57</xdr:row>
      <xdr:rowOff>80727</xdr:rowOff>
    </xdr:to>
    <xdr:pic>
      <xdr:nvPicPr>
        <xdr:cNvPr id="5" name="Picture 1" descr="IMG_5015">
          <a:extLst>
            <a:ext uri="{FF2B5EF4-FFF2-40B4-BE49-F238E27FC236}">
              <a16:creationId xmlns:a16="http://schemas.microsoft.com/office/drawing/2014/main" id="{9F7DA252-0A72-4A0F-BB78-334E05F0A41B}"/>
            </a:ext>
          </a:extLst>
        </xdr:cNvPr>
        <xdr:cNvPicPr/>
      </xdr:nvPicPr>
      <xdr:blipFill>
        <a:blip xmlns:r="http://schemas.openxmlformats.org/officeDocument/2006/relationships" r:embed="rId3" cstate="print">
          <a:clrChange>
            <a:clrFrom>
              <a:srgbClr val="C4C4BC"/>
            </a:clrFrom>
            <a:clrTo>
              <a:srgbClr val="C4C4BC">
                <a:alpha val="0"/>
              </a:srgbClr>
            </a:clrTo>
          </a:clrChange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41" y="8482580"/>
          <a:ext cx="639832" cy="7201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50204</xdr:colOff>
      <xdr:row>52</xdr:row>
      <xdr:rowOff>45038</xdr:rowOff>
    </xdr:from>
    <xdr:to>
      <xdr:col>14</xdr:col>
      <xdr:colOff>90162</xdr:colOff>
      <xdr:row>54</xdr:row>
      <xdr:rowOff>177780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49076EBE-67E8-4F8E-AB52-1A45A6FBDB3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339" y="8298817"/>
          <a:ext cx="1402765" cy="513742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90969</xdr:colOff>
      <xdr:row>49</xdr:row>
      <xdr:rowOff>164104</xdr:rowOff>
    </xdr:from>
    <xdr:to>
      <xdr:col>33</xdr:col>
      <xdr:colOff>35296</xdr:colOff>
      <xdr:row>55</xdr:row>
      <xdr:rowOff>173104</xdr:rowOff>
    </xdr:to>
    <xdr:pic>
      <xdr:nvPicPr>
        <xdr:cNvPr id="7" name="image3.jpeg">
          <a:extLst>
            <a:ext uri="{FF2B5EF4-FFF2-40B4-BE49-F238E27FC236}">
              <a16:creationId xmlns:a16="http://schemas.microsoft.com/office/drawing/2014/main" id="{680B6D0D-8E45-4131-8CC9-637E4889A1AC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719869" y="8136529"/>
          <a:ext cx="1087327" cy="115200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927525" cy="1083136"/>
    <xdr:pic>
      <xdr:nvPicPr>
        <xdr:cNvPr id="8" name="image1.jpeg">
          <a:extLst>
            <a:ext uri="{FF2B5EF4-FFF2-40B4-BE49-F238E27FC236}">
              <a16:creationId xmlns:a16="http://schemas.microsoft.com/office/drawing/2014/main" id="{B443F076-01F2-4A09-89DD-206EA0A0F3AF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927525" cy="1083136"/>
        </a:xfrm>
        <a:prstGeom prst="rect">
          <a:avLst/>
        </a:prstGeom>
      </xdr:spPr>
    </xdr:pic>
    <xdr:clientData/>
  </xdr:oneCellAnchor>
  <xdr:twoCellAnchor editAs="oneCell">
    <xdr:from>
      <xdr:col>23</xdr:col>
      <xdr:colOff>90969</xdr:colOff>
      <xdr:row>49</xdr:row>
      <xdr:rowOff>164104</xdr:rowOff>
    </xdr:from>
    <xdr:to>
      <xdr:col>33</xdr:col>
      <xdr:colOff>35296</xdr:colOff>
      <xdr:row>55</xdr:row>
      <xdr:rowOff>173104</xdr:rowOff>
    </xdr:to>
    <xdr:pic>
      <xdr:nvPicPr>
        <xdr:cNvPr id="11" name="image3.jpeg">
          <a:extLst>
            <a:ext uri="{FF2B5EF4-FFF2-40B4-BE49-F238E27FC236}">
              <a16:creationId xmlns:a16="http://schemas.microsoft.com/office/drawing/2014/main" id="{674126C0-E409-460C-B544-9AA814F5A405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719869" y="8136529"/>
          <a:ext cx="1087327" cy="115200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927525" cy="1083136"/>
    <xdr:pic>
      <xdr:nvPicPr>
        <xdr:cNvPr id="12" name="image1.jpeg">
          <a:extLst>
            <a:ext uri="{FF2B5EF4-FFF2-40B4-BE49-F238E27FC236}">
              <a16:creationId xmlns:a16="http://schemas.microsoft.com/office/drawing/2014/main" id="{13C1A1FC-2228-4A19-B7FE-45019906A5D2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927525" cy="108313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18317</xdr:colOff>
      <xdr:row>21</xdr:row>
      <xdr:rowOff>190231</xdr:rowOff>
    </xdr:from>
    <xdr:to>
      <xdr:col>10</xdr:col>
      <xdr:colOff>398388</xdr:colOff>
      <xdr:row>41</xdr:row>
      <xdr:rowOff>15529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3CF27F0F-35FA-47BB-83B5-AFFE1F464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17" y="4366577"/>
          <a:ext cx="6461417" cy="3635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76933</xdr:colOff>
      <xdr:row>24</xdr:row>
      <xdr:rowOff>14654</xdr:rowOff>
    </xdr:from>
    <xdr:to>
      <xdr:col>7</xdr:col>
      <xdr:colOff>443279</xdr:colOff>
      <xdr:row>34</xdr:row>
      <xdr:rowOff>113567</xdr:rowOff>
    </xdr:to>
    <xdr:cxnSp macro="">
      <xdr:nvCxnSpPr>
        <xdr:cNvPr id="44" name="Ravni poveznik sa strelicom 43">
          <a:extLst>
            <a:ext uri="{FF2B5EF4-FFF2-40B4-BE49-F238E27FC236}">
              <a16:creationId xmlns:a16="http://schemas.microsoft.com/office/drawing/2014/main" id="{73E6A9EF-8A33-4D3C-BE78-66CCA4947045}"/>
            </a:ext>
          </a:extLst>
        </xdr:cNvPr>
        <xdr:cNvCxnSpPr/>
      </xdr:nvCxnSpPr>
      <xdr:spPr>
        <a:xfrm>
          <a:off x="1293202" y="4762500"/>
          <a:ext cx="3407019" cy="2003913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498231</xdr:colOff>
      <xdr:row>26</xdr:row>
      <xdr:rowOff>161192</xdr:rowOff>
    </xdr:from>
    <xdr:to>
      <xdr:col>6</xdr:col>
      <xdr:colOff>25644</xdr:colOff>
      <xdr:row>34</xdr:row>
      <xdr:rowOff>98914</xdr:rowOff>
    </xdr:to>
    <xdr:cxnSp macro="">
      <xdr:nvCxnSpPr>
        <xdr:cNvPr id="45" name="Ravni poveznik sa strelicom 44">
          <a:extLst>
            <a:ext uri="{FF2B5EF4-FFF2-40B4-BE49-F238E27FC236}">
              <a16:creationId xmlns:a16="http://schemas.microsoft.com/office/drawing/2014/main" id="{916F6939-1797-472B-BA7C-C71946C09D88}"/>
            </a:ext>
          </a:extLst>
        </xdr:cNvPr>
        <xdr:cNvCxnSpPr/>
      </xdr:nvCxnSpPr>
      <xdr:spPr>
        <a:xfrm>
          <a:off x="1714500" y="5290038"/>
          <a:ext cx="1959952" cy="1461722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2</xdr:col>
      <xdr:colOff>171130</xdr:colOff>
      <xdr:row>80</xdr:row>
      <xdr:rowOff>104013</xdr:rowOff>
    </xdr:from>
    <xdr:ext cx="685067" cy="419862"/>
    <xdr:sp macro="" textlink="">
      <xdr:nvSpPr>
        <xdr:cNvPr id="13" name="TekstniOkvir 12">
          <a:extLst>
            <a:ext uri="{FF2B5EF4-FFF2-40B4-BE49-F238E27FC236}">
              <a16:creationId xmlns:a16="http://schemas.microsoft.com/office/drawing/2014/main" id="{17B465F7-84E7-470E-A430-88D5D101C713}"/>
            </a:ext>
          </a:extLst>
        </xdr:cNvPr>
        <xdr:cNvSpPr txBox="1"/>
      </xdr:nvSpPr>
      <xdr:spPr>
        <a:xfrm>
          <a:off x="1387399" y="15519859"/>
          <a:ext cx="685067" cy="4198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hr-HR" sz="1100"/>
        </a:p>
      </xdr:txBody>
    </xdr:sp>
    <xdr:clientData/>
  </xdr:oneCellAnchor>
  <xdr:twoCellAnchor>
    <xdr:from>
      <xdr:col>1</xdr:col>
      <xdr:colOff>186831</xdr:colOff>
      <xdr:row>24</xdr:row>
      <xdr:rowOff>109880</xdr:rowOff>
    </xdr:from>
    <xdr:to>
      <xdr:col>1</xdr:col>
      <xdr:colOff>406284</xdr:colOff>
      <xdr:row>25</xdr:row>
      <xdr:rowOff>147183</xdr:rowOff>
    </xdr:to>
    <xdr:sp macro="" textlink="">
      <xdr:nvSpPr>
        <xdr:cNvPr id="24" name="Elipsa 23">
          <a:extLst>
            <a:ext uri="{FF2B5EF4-FFF2-40B4-BE49-F238E27FC236}">
              <a16:creationId xmlns:a16="http://schemas.microsoft.com/office/drawing/2014/main" id="{58E36662-6FD8-41DC-93F5-3453937F99E0}"/>
            </a:ext>
          </a:extLst>
        </xdr:cNvPr>
        <xdr:cNvSpPr/>
      </xdr:nvSpPr>
      <xdr:spPr>
        <a:xfrm>
          <a:off x="794966" y="4857726"/>
          <a:ext cx="219453" cy="227803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hr-HR"/>
        </a:p>
      </xdr:txBody>
    </xdr:sp>
    <xdr:clientData/>
  </xdr:twoCellAnchor>
  <xdr:twoCellAnchor editAs="oneCell">
    <xdr:from>
      <xdr:col>7</xdr:col>
      <xdr:colOff>68140</xdr:colOff>
      <xdr:row>33</xdr:row>
      <xdr:rowOff>5861</xdr:rowOff>
    </xdr:from>
    <xdr:to>
      <xdr:col>7</xdr:col>
      <xdr:colOff>427835</xdr:colOff>
      <xdr:row>34</xdr:row>
      <xdr:rowOff>175056</xdr:rowOff>
    </xdr:to>
    <xdr:pic>
      <xdr:nvPicPr>
        <xdr:cNvPr id="23" name="Slika 22">
          <a:extLst>
            <a:ext uri="{FF2B5EF4-FFF2-40B4-BE49-F238E27FC236}">
              <a16:creationId xmlns:a16="http://schemas.microsoft.com/office/drawing/2014/main" id="{D8E3B6DD-CC54-432D-AB07-8D47F3ADD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25082" y="6468207"/>
          <a:ext cx="359695" cy="359695"/>
        </a:xfrm>
        <a:prstGeom prst="rect">
          <a:avLst/>
        </a:prstGeom>
      </xdr:spPr>
    </xdr:pic>
    <xdr:clientData/>
  </xdr:twoCellAnchor>
  <xdr:twoCellAnchor editAs="oneCell">
    <xdr:from>
      <xdr:col>5</xdr:col>
      <xdr:colOff>268623</xdr:colOff>
      <xdr:row>32</xdr:row>
      <xdr:rowOff>188027</xdr:rowOff>
    </xdr:from>
    <xdr:to>
      <xdr:col>6</xdr:col>
      <xdr:colOff>19267</xdr:colOff>
      <xdr:row>34</xdr:row>
      <xdr:rowOff>166722</xdr:rowOff>
    </xdr:to>
    <xdr:pic>
      <xdr:nvPicPr>
        <xdr:cNvPr id="26" name="Slika 25">
          <a:extLst>
            <a:ext uri="{FF2B5EF4-FFF2-40B4-BE49-F238E27FC236}">
              <a16:creationId xmlns:a16="http://schemas.microsoft.com/office/drawing/2014/main" id="{727B2AD3-53D7-4157-9315-D6055F1B5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09296" y="6459873"/>
          <a:ext cx="358779" cy="359695"/>
        </a:xfrm>
        <a:prstGeom prst="rect">
          <a:avLst/>
        </a:prstGeom>
      </xdr:spPr>
    </xdr:pic>
    <xdr:clientData/>
  </xdr:twoCellAnchor>
  <xdr:twoCellAnchor>
    <xdr:from>
      <xdr:col>4</xdr:col>
      <xdr:colOff>501895</xdr:colOff>
      <xdr:row>26</xdr:row>
      <xdr:rowOff>121118</xdr:rowOff>
    </xdr:from>
    <xdr:to>
      <xdr:col>10</xdr:col>
      <xdr:colOff>212481</xdr:colOff>
      <xdr:row>29</xdr:row>
      <xdr:rowOff>56245</xdr:rowOff>
    </xdr:to>
    <xdr:sp macro="" textlink="">
      <xdr:nvSpPr>
        <xdr:cNvPr id="36" name="Tekstni okvir 16">
          <a:extLst>
            <a:ext uri="{FF2B5EF4-FFF2-40B4-BE49-F238E27FC236}">
              <a16:creationId xmlns:a16="http://schemas.microsoft.com/office/drawing/2014/main" id="{9BE238F8-E172-4595-9F96-7F9CE42EA724}"/>
            </a:ext>
          </a:extLst>
        </xdr:cNvPr>
        <xdr:cNvSpPr txBox="1">
          <a:spLocks noChangeArrowheads="1"/>
        </xdr:cNvSpPr>
      </xdr:nvSpPr>
      <xdr:spPr bwMode="auto">
        <a:xfrm>
          <a:off x="2934433" y="5249964"/>
          <a:ext cx="3359394" cy="506627"/>
        </a:xfrm>
        <a:prstGeom prst="rect">
          <a:avLst/>
        </a:prstGeom>
        <a:solidFill>
          <a:srgbClr val="FFFFFF"/>
        </a:solidFill>
        <a:ln w="28575">
          <a:solidFill>
            <a:srgbClr val="C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hr-HR" sz="12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Upisati br. </a:t>
          </a:r>
          <a:r>
            <a:rPr lang="hr-HR" sz="12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1</a:t>
          </a:r>
          <a:r>
            <a:rPr lang="hr-HR" sz="12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 u ćeliju (suca) i (1. pomoćnog suca),</a:t>
          </a:r>
          <a:endParaRPr lang="hr-H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r-H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Automatski se upisuje </a:t>
          </a:r>
          <a:r>
            <a:rPr lang="hr-HR" sz="12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Naknada za suđenje</a:t>
          </a:r>
          <a:endParaRPr lang="hr-H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r-H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6</xdr:col>
      <xdr:colOff>102577</xdr:colOff>
      <xdr:row>27</xdr:row>
      <xdr:rowOff>135548</xdr:rowOff>
    </xdr:from>
    <xdr:to>
      <xdr:col>7</xdr:col>
      <xdr:colOff>494568</xdr:colOff>
      <xdr:row>34</xdr:row>
      <xdr:rowOff>73270</xdr:rowOff>
    </xdr:to>
    <xdr:cxnSp macro="">
      <xdr:nvCxnSpPr>
        <xdr:cNvPr id="37" name="Ravni poveznik sa strelicom 36">
          <a:extLst>
            <a:ext uri="{FF2B5EF4-FFF2-40B4-BE49-F238E27FC236}">
              <a16:creationId xmlns:a16="http://schemas.microsoft.com/office/drawing/2014/main" id="{B99A3EC1-9475-4F31-873F-8B4BBA384C99}"/>
            </a:ext>
          </a:extLst>
        </xdr:cNvPr>
        <xdr:cNvCxnSpPr/>
      </xdr:nvCxnSpPr>
      <xdr:spPr>
        <a:xfrm>
          <a:off x="3751385" y="5454894"/>
          <a:ext cx="1000125" cy="1271222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43961</xdr:colOff>
      <xdr:row>27</xdr:row>
      <xdr:rowOff>124558</xdr:rowOff>
    </xdr:from>
    <xdr:to>
      <xdr:col>6</xdr:col>
      <xdr:colOff>102577</xdr:colOff>
      <xdr:row>34</xdr:row>
      <xdr:rowOff>58616</xdr:rowOff>
    </xdr:to>
    <xdr:cxnSp macro="">
      <xdr:nvCxnSpPr>
        <xdr:cNvPr id="41" name="Ravni poveznik sa strelicom 40">
          <a:extLst>
            <a:ext uri="{FF2B5EF4-FFF2-40B4-BE49-F238E27FC236}">
              <a16:creationId xmlns:a16="http://schemas.microsoft.com/office/drawing/2014/main" id="{E0A32C73-2EA6-4F52-B94E-542227FCE5AC}"/>
            </a:ext>
          </a:extLst>
        </xdr:cNvPr>
        <xdr:cNvCxnSpPr/>
      </xdr:nvCxnSpPr>
      <xdr:spPr>
        <a:xfrm flipH="1">
          <a:off x="3692769" y="5443904"/>
          <a:ext cx="58616" cy="1267558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97454</xdr:colOff>
      <xdr:row>36</xdr:row>
      <xdr:rowOff>148714</xdr:rowOff>
    </xdr:from>
    <xdr:to>
      <xdr:col>3</xdr:col>
      <xdr:colOff>236665</xdr:colOff>
      <xdr:row>38</xdr:row>
      <xdr:rowOff>82772</xdr:rowOff>
    </xdr:to>
    <xdr:sp macro="" textlink="">
      <xdr:nvSpPr>
        <xdr:cNvPr id="54" name="Tekstni okvir 16">
          <a:extLst>
            <a:ext uri="{FF2B5EF4-FFF2-40B4-BE49-F238E27FC236}">
              <a16:creationId xmlns:a16="http://schemas.microsoft.com/office/drawing/2014/main" id="{BEB22A5A-7209-4F93-A4AE-43D389CEB137}"/>
            </a:ext>
          </a:extLst>
        </xdr:cNvPr>
        <xdr:cNvSpPr txBox="1">
          <a:spLocks noChangeArrowheads="1"/>
        </xdr:cNvSpPr>
      </xdr:nvSpPr>
      <xdr:spPr bwMode="auto">
        <a:xfrm>
          <a:off x="97454" y="7182560"/>
          <a:ext cx="1963615" cy="315058"/>
        </a:xfrm>
        <a:prstGeom prst="rect">
          <a:avLst/>
        </a:prstGeom>
        <a:solidFill>
          <a:srgbClr val="FFFFFF"/>
        </a:solidFill>
        <a:ln w="28575">
          <a:solidFill>
            <a:srgbClr val="C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hr-HR" sz="12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 Upišite status LIGE  1 ili 2</a:t>
          </a:r>
          <a:r>
            <a:rPr lang="hr-H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</xdr:txBody>
    </xdr:sp>
    <xdr:clientData/>
  </xdr:twoCellAnchor>
  <xdr:twoCellAnchor>
    <xdr:from>
      <xdr:col>2</xdr:col>
      <xdr:colOff>485781</xdr:colOff>
      <xdr:row>35</xdr:row>
      <xdr:rowOff>142875</xdr:rowOff>
    </xdr:from>
    <xdr:to>
      <xdr:col>4</xdr:col>
      <xdr:colOff>183174</xdr:colOff>
      <xdr:row>37</xdr:row>
      <xdr:rowOff>20493</xdr:rowOff>
    </xdr:to>
    <xdr:cxnSp macro="">
      <xdr:nvCxnSpPr>
        <xdr:cNvPr id="55" name="Ravni poveznik sa strelicom 54">
          <a:extLst>
            <a:ext uri="{FF2B5EF4-FFF2-40B4-BE49-F238E27FC236}">
              <a16:creationId xmlns:a16="http://schemas.microsoft.com/office/drawing/2014/main" id="{FC5AE9E7-720C-4B8D-AF17-402C1748B46F}"/>
            </a:ext>
          </a:extLst>
        </xdr:cNvPr>
        <xdr:cNvCxnSpPr/>
      </xdr:nvCxnSpPr>
      <xdr:spPr>
        <a:xfrm flipV="1">
          <a:off x="1702050" y="6986221"/>
          <a:ext cx="913662" cy="258618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511426</xdr:colOff>
      <xdr:row>35</xdr:row>
      <xdr:rowOff>186837</xdr:rowOff>
    </xdr:from>
    <xdr:to>
      <xdr:col>6</xdr:col>
      <xdr:colOff>476249</xdr:colOff>
      <xdr:row>37</xdr:row>
      <xdr:rowOff>38809</xdr:rowOff>
    </xdr:to>
    <xdr:cxnSp macro="">
      <xdr:nvCxnSpPr>
        <xdr:cNvPr id="56" name="Ravni poveznik sa strelicom 55">
          <a:extLst>
            <a:ext uri="{FF2B5EF4-FFF2-40B4-BE49-F238E27FC236}">
              <a16:creationId xmlns:a16="http://schemas.microsoft.com/office/drawing/2014/main" id="{5449FFFD-AEBF-4CD0-8A96-9A487FA94E24}"/>
            </a:ext>
          </a:extLst>
        </xdr:cNvPr>
        <xdr:cNvCxnSpPr/>
      </xdr:nvCxnSpPr>
      <xdr:spPr>
        <a:xfrm flipV="1">
          <a:off x="1727695" y="7030183"/>
          <a:ext cx="2397362" cy="232972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479638</xdr:colOff>
      <xdr:row>34</xdr:row>
      <xdr:rowOff>135273</xdr:rowOff>
    </xdr:from>
    <xdr:to>
      <xdr:col>4</xdr:col>
      <xdr:colOff>230283</xdr:colOff>
      <xdr:row>36</xdr:row>
      <xdr:rowOff>113968</xdr:rowOff>
    </xdr:to>
    <xdr:pic>
      <xdr:nvPicPr>
        <xdr:cNvPr id="59" name="Slika 58">
          <a:extLst>
            <a:ext uri="{FF2B5EF4-FFF2-40B4-BE49-F238E27FC236}">
              <a16:creationId xmlns:a16="http://schemas.microsoft.com/office/drawing/2014/main" id="{B59DEF75-DFD0-4C23-8DF5-6355223E1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04042" y="6788119"/>
          <a:ext cx="358779" cy="359695"/>
        </a:xfrm>
        <a:prstGeom prst="rect">
          <a:avLst/>
        </a:prstGeom>
      </xdr:spPr>
    </xdr:pic>
    <xdr:clientData/>
  </xdr:twoCellAnchor>
  <xdr:twoCellAnchor editAs="oneCell">
    <xdr:from>
      <xdr:col>6</xdr:col>
      <xdr:colOff>97173</xdr:colOff>
      <xdr:row>34</xdr:row>
      <xdr:rowOff>152125</xdr:rowOff>
    </xdr:from>
    <xdr:to>
      <xdr:col>6</xdr:col>
      <xdr:colOff>455952</xdr:colOff>
      <xdr:row>36</xdr:row>
      <xdr:rowOff>130820</xdr:rowOff>
    </xdr:to>
    <xdr:pic>
      <xdr:nvPicPr>
        <xdr:cNvPr id="60" name="Slika 59">
          <a:extLst>
            <a:ext uri="{FF2B5EF4-FFF2-40B4-BE49-F238E27FC236}">
              <a16:creationId xmlns:a16="http://schemas.microsoft.com/office/drawing/2014/main" id="{0A427B2B-2F76-4B50-8439-B7E27D404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45981" y="6804971"/>
          <a:ext cx="358779" cy="3596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412824</xdr:colOff>
      <xdr:row>18</xdr:row>
      <xdr:rowOff>50118</xdr:rowOff>
    </xdr:to>
    <xdr:pic>
      <xdr:nvPicPr>
        <xdr:cNvPr id="10" name="Slika 9">
          <a:extLst>
            <a:ext uri="{FF2B5EF4-FFF2-40B4-BE49-F238E27FC236}">
              <a16:creationId xmlns:a16="http://schemas.microsoft.com/office/drawing/2014/main" id="{D54008F0-8CE2-4F4C-AFCC-18A941935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6494170" cy="3632983"/>
        </a:xfrm>
        <a:prstGeom prst="rect">
          <a:avLst/>
        </a:prstGeom>
      </xdr:spPr>
    </xdr:pic>
    <xdr:clientData/>
  </xdr:twoCellAnchor>
  <xdr:twoCellAnchor>
    <xdr:from>
      <xdr:col>5</xdr:col>
      <xdr:colOff>242041</xdr:colOff>
      <xdr:row>18</xdr:row>
      <xdr:rowOff>93482</xdr:rowOff>
    </xdr:from>
    <xdr:to>
      <xdr:col>10</xdr:col>
      <xdr:colOff>117869</xdr:colOff>
      <xdr:row>21</xdr:row>
      <xdr:rowOff>157776</xdr:rowOff>
    </xdr:to>
    <xdr:sp macro="" textlink="">
      <xdr:nvSpPr>
        <xdr:cNvPr id="57" name="Tekstni okvir 3">
          <a:extLst>
            <a:ext uri="{FF2B5EF4-FFF2-40B4-BE49-F238E27FC236}">
              <a16:creationId xmlns:a16="http://schemas.microsoft.com/office/drawing/2014/main" id="{900AA594-0DB6-4306-B337-89D62853566C}"/>
            </a:ext>
          </a:extLst>
        </xdr:cNvPr>
        <xdr:cNvSpPr txBox="1">
          <a:spLocks noChangeArrowheads="1"/>
        </xdr:cNvSpPr>
      </xdr:nvSpPr>
      <xdr:spPr bwMode="auto">
        <a:xfrm>
          <a:off x="3282714" y="3676347"/>
          <a:ext cx="2916501" cy="657775"/>
        </a:xfrm>
        <a:prstGeom prst="rect">
          <a:avLst/>
        </a:prstGeom>
        <a:solidFill>
          <a:srgbClr val="FFFFFF"/>
        </a:solidFill>
        <a:ln w="28575">
          <a:solidFill>
            <a:srgbClr val="C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hr-HR" sz="12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Upisati br.</a:t>
          </a:r>
          <a:r>
            <a:rPr lang="hr-HR" sz="12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1</a:t>
          </a:r>
          <a:r>
            <a:rPr lang="hr-HR" sz="12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 u ćeliju (suca),</a:t>
          </a:r>
          <a:endParaRPr lang="hr-H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r-HR" sz="12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br.</a:t>
          </a:r>
          <a:r>
            <a:rPr lang="hr-HR" sz="12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1</a:t>
          </a:r>
          <a:r>
            <a:rPr lang="hr-HR" sz="12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 u ćeliju (1. pomoćni suca),</a:t>
          </a:r>
          <a:endParaRPr lang="hr-H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r-H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Automatski se upisuje </a:t>
          </a:r>
          <a:r>
            <a:rPr lang="hr-HR" sz="12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Naknada za suđenje</a:t>
          </a:r>
          <a:endParaRPr lang="hr-H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r-H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6</xdr:col>
      <xdr:colOff>424961</xdr:colOff>
      <xdr:row>13</xdr:row>
      <xdr:rowOff>217</xdr:rowOff>
    </xdr:from>
    <xdr:to>
      <xdr:col>8</xdr:col>
      <xdr:colOff>103216</xdr:colOff>
      <xdr:row>19</xdr:row>
      <xdr:rowOff>14654</xdr:rowOff>
    </xdr:to>
    <xdr:cxnSp macro="">
      <xdr:nvCxnSpPr>
        <xdr:cNvPr id="58" name="Ravni poveznik sa strelicom 57">
          <a:extLst>
            <a:ext uri="{FF2B5EF4-FFF2-40B4-BE49-F238E27FC236}">
              <a16:creationId xmlns:a16="http://schemas.microsoft.com/office/drawing/2014/main" id="{1FE347E5-BC87-4839-8754-87D8B5FB8D72}"/>
            </a:ext>
          </a:extLst>
        </xdr:cNvPr>
        <xdr:cNvCxnSpPr/>
      </xdr:nvCxnSpPr>
      <xdr:spPr>
        <a:xfrm flipV="1">
          <a:off x="4073769" y="2586621"/>
          <a:ext cx="894524" cy="1212389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545856</xdr:colOff>
      <xdr:row>13</xdr:row>
      <xdr:rowOff>14053</xdr:rowOff>
    </xdr:from>
    <xdr:to>
      <xdr:col>6</xdr:col>
      <xdr:colOff>286535</xdr:colOff>
      <xdr:row>19</xdr:row>
      <xdr:rowOff>172182</xdr:rowOff>
    </xdr:to>
    <xdr:cxnSp macro="">
      <xdr:nvCxnSpPr>
        <xdr:cNvPr id="61" name="Ravni poveznik sa strelicom 60">
          <a:extLst>
            <a:ext uri="{FF2B5EF4-FFF2-40B4-BE49-F238E27FC236}">
              <a16:creationId xmlns:a16="http://schemas.microsoft.com/office/drawing/2014/main" id="{0673A3F9-FBA6-4B9A-9FAE-E8CAF80C5340}"/>
            </a:ext>
          </a:extLst>
        </xdr:cNvPr>
        <xdr:cNvCxnSpPr/>
      </xdr:nvCxnSpPr>
      <xdr:spPr>
        <a:xfrm flipV="1">
          <a:off x="3586529" y="2600457"/>
          <a:ext cx="348814" cy="1356081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483577</xdr:colOff>
      <xdr:row>4</xdr:row>
      <xdr:rowOff>168519</xdr:rowOff>
    </xdr:from>
    <xdr:to>
      <xdr:col>6</xdr:col>
      <xdr:colOff>201490</xdr:colOff>
      <xdr:row>12</xdr:row>
      <xdr:rowOff>128222</xdr:rowOff>
    </xdr:to>
    <xdr:cxnSp macro="">
      <xdr:nvCxnSpPr>
        <xdr:cNvPr id="62" name="Ravni poveznik sa strelicom 61">
          <a:extLst>
            <a:ext uri="{FF2B5EF4-FFF2-40B4-BE49-F238E27FC236}">
              <a16:creationId xmlns:a16="http://schemas.microsoft.com/office/drawing/2014/main" id="{55FDCFB6-DA64-424E-801C-672448B8ACFD}"/>
            </a:ext>
          </a:extLst>
        </xdr:cNvPr>
        <xdr:cNvCxnSpPr/>
      </xdr:nvCxnSpPr>
      <xdr:spPr>
        <a:xfrm>
          <a:off x="1699846" y="952500"/>
          <a:ext cx="2150452" cy="156063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487241</xdr:colOff>
      <xdr:row>4</xdr:row>
      <xdr:rowOff>139211</xdr:rowOff>
    </xdr:from>
    <xdr:to>
      <xdr:col>8</xdr:col>
      <xdr:colOff>14654</xdr:colOff>
      <xdr:row>12</xdr:row>
      <xdr:rowOff>150202</xdr:rowOff>
    </xdr:to>
    <xdr:cxnSp macro="">
      <xdr:nvCxnSpPr>
        <xdr:cNvPr id="63" name="Ravni poveznik sa strelicom 62">
          <a:extLst>
            <a:ext uri="{FF2B5EF4-FFF2-40B4-BE49-F238E27FC236}">
              <a16:creationId xmlns:a16="http://schemas.microsoft.com/office/drawing/2014/main" id="{8D7076FB-F2E3-4CB1-A400-84CBAB42FB36}"/>
            </a:ext>
          </a:extLst>
        </xdr:cNvPr>
        <xdr:cNvCxnSpPr/>
      </xdr:nvCxnSpPr>
      <xdr:spPr>
        <a:xfrm>
          <a:off x="1703510" y="923192"/>
          <a:ext cx="3176221" cy="1611923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191785</xdr:colOff>
      <xdr:row>2</xdr:row>
      <xdr:rowOff>128222</xdr:rowOff>
    </xdr:from>
    <xdr:to>
      <xdr:col>1</xdr:col>
      <xdr:colOff>414255</xdr:colOff>
      <xdr:row>3</xdr:row>
      <xdr:rowOff>154535</xdr:rowOff>
    </xdr:to>
    <xdr:sp macro="" textlink="">
      <xdr:nvSpPr>
        <xdr:cNvPr id="64" name="Elipsa 63">
          <a:extLst>
            <a:ext uri="{FF2B5EF4-FFF2-40B4-BE49-F238E27FC236}">
              <a16:creationId xmlns:a16="http://schemas.microsoft.com/office/drawing/2014/main" id="{1DFD116B-CF44-4393-8893-381730D93A28}"/>
            </a:ext>
          </a:extLst>
        </xdr:cNvPr>
        <xdr:cNvSpPr/>
      </xdr:nvSpPr>
      <xdr:spPr>
        <a:xfrm>
          <a:off x="799920" y="509222"/>
          <a:ext cx="222470" cy="227803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hr-HR"/>
        </a:p>
      </xdr:txBody>
    </xdr:sp>
    <xdr:clientData/>
  </xdr:twoCellAnchor>
  <xdr:twoCellAnchor editAs="oneCell">
    <xdr:from>
      <xdr:col>7</xdr:col>
      <xdr:colOff>364703</xdr:colOff>
      <xdr:row>11</xdr:row>
      <xdr:rowOff>117938</xdr:rowOff>
    </xdr:from>
    <xdr:to>
      <xdr:col>8</xdr:col>
      <xdr:colOff>119281</xdr:colOff>
      <xdr:row>13</xdr:row>
      <xdr:rowOff>74868</xdr:rowOff>
    </xdr:to>
    <xdr:pic>
      <xdr:nvPicPr>
        <xdr:cNvPr id="65" name="Slika 64">
          <a:extLst>
            <a:ext uri="{FF2B5EF4-FFF2-40B4-BE49-F238E27FC236}">
              <a16:creationId xmlns:a16="http://schemas.microsoft.com/office/drawing/2014/main" id="{B8884B50-FCE1-4128-A2CB-80E34CE32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21645" y="2301361"/>
          <a:ext cx="362713" cy="359911"/>
        </a:xfrm>
        <a:prstGeom prst="rect">
          <a:avLst/>
        </a:prstGeom>
      </xdr:spPr>
    </xdr:pic>
    <xdr:clientData/>
  </xdr:twoCellAnchor>
  <xdr:twoCellAnchor editAs="oneCell">
    <xdr:from>
      <xdr:col>5</xdr:col>
      <xdr:colOff>568849</xdr:colOff>
      <xdr:row>11</xdr:row>
      <xdr:rowOff>120595</xdr:rowOff>
    </xdr:from>
    <xdr:to>
      <xdr:col>6</xdr:col>
      <xdr:colOff>319493</xdr:colOff>
      <xdr:row>13</xdr:row>
      <xdr:rowOff>77525</xdr:rowOff>
    </xdr:to>
    <xdr:pic>
      <xdr:nvPicPr>
        <xdr:cNvPr id="66" name="Slika 65">
          <a:extLst>
            <a:ext uri="{FF2B5EF4-FFF2-40B4-BE49-F238E27FC236}">
              <a16:creationId xmlns:a16="http://schemas.microsoft.com/office/drawing/2014/main" id="{1F30BF5D-524A-4470-ABA1-960214FDF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522" y="2304018"/>
          <a:ext cx="358779" cy="3599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18656</xdr:rowOff>
    </xdr:from>
    <xdr:to>
      <xdr:col>10</xdr:col>
      <xdr:colOff>354862</xdr:colOff>
      <xdr:row>60</xdr:row>
      <xdr:rowOff>35156</xdr:rowOff>
    </xdr:to>
    <xdr:pic>
      <xdr:nvPicPr>
        <xdr:cNvPr id="14" name="Slika 13">
          <a:extLst>
            <a:ext uri="{FF2B5EF4-FFF2-40B4-BE49-F238E27FC236}">
              <a16:creationId xmlns:a16="http://schemas.microsoft.com/office/drawing/2014/main" id="{EE37915F-ADFB-48A4-97D0-1F0DF7CAA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8012036"/>
          <a:ext cx="6450862" cy="3636000"/>
        </a:xfrm>
        <a:prstGeom prst="rect">
          <a:avLst/>
        </a:prstGeom>
      </xdr:spPr>
    </xdr:pic>
    <xdr:clientData/>
  </xdr:twoCellAnchor>
  <xdr:twoCellAnchor>
    <xdr:from>
      <xdr:col>2</xdr:col>
      <xdr:colOff>64770</xdr:colOff>
      <xdr:row>43</xdr:row>
      <xdr:rowOff>26670</xdr:rowOff>
    </xdr:from>
    <xdr:to>
      <xdr:col>8</xdr:col>
      <xdr:colOff>69500</xdr:colOff>
      <xdr:row>54</xdr:row>
      <xdr:rowOff>116383</xdr:rowOff>
    </xdr:to>
    <xdr:cxnSp macro="">
      <xdr:nvCxnSpPr>
        <xdr:cNvPr id="77" name="Ravni poveznik sa strelicom 76">
          <a:extLst>
            <a:ext uri="{FF2B5EF4-FFF2-40B4-BE49-F238E27FC236}">
              <a16:creationId xmlns:a16="http://schemas.microsoft.com/office/drawing/2014/main" id="{DF37D234-3989-402A-AF04-F0F9C1839DEA}"/>
            </a:ext>
          </a:extLst>
        </xdr:cNvPr>
        <xdr:cNvCxnSpPr/>
      </xdr:nvCxnSpPr>
      <xdr:spPr>
        <a:xfrm>
          <a:off x="1283970" y="8401050"/>
          <a:ext cx="3662330" cy="2185213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178239</xdr:colOff>
      <xdr:row>43</xdr:row>
      <xdr:rowOff>130279</xdr:rowOff>
    </xdr:from>
    <xdr:to>
      <xdr:col>1</xdr:col>
      <xdr:colOff>391896</xdr:colOff>
      <xdr:row>44</xdr:row>
      <xdr:rowOff>167582</xdr:rowOff>
    </xdr:to>
    <xdr:sp macro="" textlink="">
      <xdr:nvSpPr>
        <xdr:cNvPr id="78" name="Elipsa 77">
          <a:extLst>
            <a:ext uri="{FF2B5EF4-FFF2-40B4-BE49-F238E27FC236}">
              <a16:creationId xmlns:a16="http://schemas.microsoft.com/office/drawing/2014/main" id="{948A1BBC-7502-4E02-807D-DAFA18DF13D8}"/>
            </a:ext>
          </a:extLst>
        </xdr:cNvPr>
        <xdr:cNvSpPr/>
      </xdr:nvSpPr>
      <xdr:spPr>
        <a:xfrm>
          <a:off x="787839" y="8504659"/>
          <a:ext cx="213657" cy="227803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hr-HR"/>
        </a:p>
      </xdr:txBody>
    </xdr:sp>
    <xdr:clientData/>
  </xdr:twoCellAnchor>
  <xdr:twoCellAnchor>
    <xdr:from>
      <xdr:col>5</xdr:col>
      <xdr:colOff>419864</xdr:colOff>
      <xdr:row>60</xdr:row>
      <xdr:rowOff>44141</xdr:rowOff>
    </xdr:from>
    <xdr:to>
      <xdr:col>10</xdr:col>
      <xdr:colOff>305387</xdr:colOff>
      <xdr:row>62</xdr:row>
      <xdr:rowOff>169768</xdr:rowOff>
    </xdr:to>
    <xdr:sp macro="" textlink="">
      <xdr:nvSpPr>
        <xdr:cNvPr id="79" name="Tekstni okvir 16">
          <a:extLst>
            <a:ext uri="{FF2B5EF4-FFF2-40B4-BE49-F238E27FC236}">
              <a16:creationId xmlns:a16="http://schemas.microsoft.com/office/drawing/2014/main" id="{C8EC4207-928A-4432-95CD-F0821D0628E6}"/>
            </a:ext>
          </a:extLst>
        </xdr:cNvPr>
        <xdr:cNvSpPr txBox="1">
          <a:spLocks noChangeArrowheads="1"/>
        </xdr:cNvSpPr>
      </xdr:nvSpPr>
      <xdr:spPr bwMode="auto">
        <a:xfrm>
          <a:off x="3467864" y="11657021"/>
          <a:ext cx="2933523" cy="506627"/>
        </a:xfrm>
        <a:prstGeom prst="rect">
          <a:avLst/>
        </a:prstGeom>
        <a:solidFill>
          <a:srgbClr val="FFFFFF"/>
        </a:solidFill>
        <a:ln w="28575">
          <a:solidFill>
            <a:srgbClr val="C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hr-HR" sz="12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Upisati br. </a:t>
          </a:r>
          <a:r>
            <a:rPr lang="hr-HR" sz="12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2</a:t>
          </a:r>
          <a:r>
            <a:rPr lang="hr-HR" sz="12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 u ćeliju (2. pomoćnog suca),</a:t>
          </a:r>
          <a:endParaRPr lang="hr-H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r-H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Automatski se upisuje </a:t>
          </a:r>
          <a:r>
            <a:rPr lang="hr-HR" sz="12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Naknada za suđenje</a:t>
          </a:r>
          <a:endParaRPr lang="hr-H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r-H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7</xdr:col>
      <xdr:colOff>19050</xdr:colOff>
      <xdr:row>54</xdr:row>
      <xdr:rowOff>129792</xdr:rowOff>
    </xdr:from>
    <xdr:to>
      <xdr:col>8</xdr:col>
      <xdr:colOff>56617</xdr:colOff>
      <xdr:row>60</xdr:row>
      <xdr:rowOff>129540</xdr:rowOff>
    </xdr:to>
    <xdr:cxnSp macro="">
      <xdr:nvCxnSpPr>
        <xdr:cNvPr id="80" name="Ravni poveznik sa strelicom 79">
          <a:extLst>
            <a:ext uri="{FF2B5EF4-FFF2-40B4-BE49-F238E27FC236}">
              <a16:creationId xmlns:a16="http://schemas.microsoft.com/office/drawing/2014/main" id="{E71ECB69-D667-4C9D-B1EF-D58AD46C9FF7}"/>
            </a:ext>
          </a:extLst>
        </xdr:cNvPr>
        <xdr:cNvCxnSpPr/>
      </xdr:nvCxnSpPr>
      <xdr:spPr>
        <a:xfrm flipV="1">
          <a:off x="4286250" y="10599672"/>
          <a:ext cx="647167" cy="1142748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96915</xdr:colOff>
      <xdr:row>54</xdr:row>
      <xdr:rowOff>118799</xdr:rowOff>
    </xdr:from>
    <xdr:to>
      <xdr:col>4</xdr:col>
      <xdr:colOff>463872</xdr:colOff>
      <xdr:row>56</xdr:row>
      <xdr:rowOff>97494</xdr:rowOff>
    </xdr:to>
    <xdr:pic>
      <xdr:nvPicPr>
        <xdr:cNvPr id="81" name="Slika 80">
          <a:extLst>
            <a:ext uri="{FF2B5EF4-FFF2-40B4-BE49-F238E27FC236}">
              <a16:creationId xmlns:a16="http://schemas.microsoft.com/office/drawing/2014/main" id="{53694DE8-963A-4D90-9339-1BA19A4CD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29453" y="10581645"/>
          <a:ext cx="366957" cy="359695"/>
        </a:xfrm>
        <a:prstGeom prst="rect">
          <a:avLst/>
        </a:prstGeom>
      </xdr:spPr>
    </xdr:pic>
    <xdr:clientData/>
  </xdr:twoCellAnchor>
  <xdr:twoCellAnchor>
    <xdr:from>
      <xdr:col>0</xdr:col>
      <xdr:colOff>422898</xdr:colOff>
      <xdr:row>61</xdr:row>
      <xdr:rowOff>30877</xdr:rowOff>
    </xdr:from>
    <xdr:to>
      <xdr:col>3</xdr:col>
      <xdr:colOff>562109</xdr:colOff>
      <xdr:row>62</xdr:row>
      <xdr:rowOff>155435</xdr:rowOff>
    </xdr:to>
    <xdr:sp macro="" textlink="">
      <xdr:nvSpPr>
        <xdr:cNvPr id="82" name="Tekstni okvir 16">
          <a:extLst>
            <a:ext uri="{FF2B5EF4-FFF2-40B4-BE49-F238E27FC236}">
              <a16:creationId xmlns:a16="http://schemas.microsoft.com/office/drawing/2014/main" id="{851D7376-C632-4FC9-B88C-7A12F2099B72}"/>
            </a:ext>
          </a:extLst>
        </xdr:cNvPr>
        <xdr:cNvSpPr txBox="1">
          <a:spLocks noChangeArrowheads="1"/>
        </xdr:cNvSpPr>
      </xdr:nvSpPr>
      <xdr:spPr bwMode="auto">
        <a:xfrm>
          <a:off x="422898" y="11834257"/>
          <a:ext cx="1968011" cy="315058"/>
        </a:xfrm>
        <a:prstGeom prst="rect">
          <a:avLst/>
        </a:prstGeom>
        <a:solidFill>
          <a:srgbClr val="FFFFFF"/>
        </a:solidFill>
        <a:ln w="28575">
          <a:solidFill>
            <a:srgbClr val="C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hr-HR" sz="12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 Upišite status LIGE  1. ili 2.</a:t>
          </a:r>
          <a:r>
            <a:rPr lang="hr-H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3</xdr:col>
      <xdr:colOff>195830</xdr:colOff>
      <xdr:row>55</xdr:row>
      <xdr:rowOff>186942</xdr:rowOff>
    </xdr:from>
    <xdr:to>
      <xdr:col>4</xdr:col>
      <xdr:colOff>406778</xdr:colOff>
      <xdr:row>61</xdr:row>
      <xdr:rowOff>93155</xdr:rowOff>
    </xdr:to>
    <xdr:cxnSp macro="">
      <xdr:nvCxnSpPr>
        <xdr:cNvPr id="83" name="Ravni poveznik sa strelicom 82">
          <a:extLst>
            <a:ext uri="{FF2B5EF4-FFF2-40B4-BE49-F238E27FC236}">
              <a16:creationId xmlns:a16="http://schemas.microsoft.com/office/drawing/2014/main" id="{008159F2-DC8B-41DB-BF52-16780A107486}"/>
            </a:ext>
          </a:extLst>
        </xdr:cNvPr>
        <xdr:cNvCxnSpPr/>
      </xdr:nvCxnSpPr>
      <xdr:spPr>
        <a:xfrm flipV="1">
          <a:off x="2024630" y="10847322"/>
          <a:ext cx="820548" cy="1049213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221475</xdr:colOff>
      <xdr:row>55</xdr:row>
      <xdr:rowOff>163496</xdr:rowOff>
    </xdr:from>
    <xdr:to>
      <xdr:col>7</xdr:col>
      <xdr:colOff>72004</xdr:colOff>
      <xdr:row>61</xdr:row>
      <xdr:rowOff>111472</xdr:rowOff>
    </xdr:to>
    <xdr:cxnSp macro="">
      <xdr:nvCxnSpPr>
        <xdr:cNvPr id="84" name="Ravni poveznik sa strelicom 83">
          <a:extLst>
            <a:ext uri="{FF2B5EF4-FFF2-40B4-BE49-F238E27FC236}">
              <a16:creationId xmlns:a16="http://schemas.microsoft.com/office/drawing/2014/main" id="{EB01BE89-EE52-4FED-840C-50A73F5618B6}"/>
            </a:ext>
          </a:extLst>
        </xdr:cNvPr>
        <xdr:cNvCxnSpPr/>
      </xdr:nvCxnSpPr>
      <xdr:spPr>
        <a:xfrm flipV="1">
          <a:off x="2050275" y="10823876"/>
          <a:ext cx="2288929" cy="1090976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359154</xdr:colOff>
      <xdr:row>53</xdr:row>
      <xdr:rowOff>3766</xdr:rowOff>
    </xdr:from>
    <xdr:to>
      <xdr:col>8</xdr:col>
      <xdr:colOff>103453</xdr:colOff>
      <xdr:row>54</xdr:row>
      <xdr:rowOff>172961</xdr:rowOff>
    </xdr:to>
    <xdr:pic>
      <xdr:nvPicPr>
        <xdr:cNvPr id="85" name="Slika 84">
          <a:extLst>
            <a:ext uri="{FF2B5EF4-FFF2-40B4-BE49-F238E27FC236}">
              <a16:creationId xmlns:a16="http://schemas.microsoft.com/office/drawing/2014/main" id="{A216095D-595F-41C8-9090-FBAF9E622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26354" y="10283146"/>
          <a:ext cx="353899" cy="359695"/>
        </a:xfrm>
        <a:prstGeom prst="rect">
          <a:avLst/>
        </a:prstGeom>
      </xdr:spPr>
    </xdr:pic>
    <xdr:clientData/>
  </xdr:twoCellAnchor>
  <xdr:twoCellAnchor editAs="oneCell">
    <xdr:from>
      <xdr:col>6</xdr:col>
      <xdr:colOff>328380</xdr:colOff>
      <xdr:row>54</xdr:row>
      <xdr:rowOff>137848</xdr:rowOff>
    </xdr:from>
    <xdr:to>
      <xdr:col>7</xdr:col>
      <xdr:colOff>72679</xdr:colOff>
      <xdr:row>56</xdr:row>
      <xdr:rowOff>116543</xdr:rowOff>
    </xdr:to>
    <xdr:pic>
      <xdr:nvPicPr>
        <xdr:cNvPr id="86" name="Slika 85">
          <a:extLst>
            <a:ext uri="{FF2B5EF4-FFF2-40B4-BE49-F238E27FC236}">
              <a16:creationId xmlns:a16="http://schemas.microsoft.com/office/drawing/2014/main" id="{CDD27453-BD03-440F-9329-639B51498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85980" y="10607728"/>
          <a:ext cx="353899" cy="359695"/>
        </a:xfrm>
        <a:prstGeom prst="rect">
          <a:avLst/>
        </a:prstGeom>
      </xdr:spPr>
    </xdr:pic>
    <xdr:clientData/>
  </xdr:twoCellAnchor>
  <xdr:twoCellAnchor editAs="oneCell">
    <xdr:from>
      <xdr:col>0</xdr:col>
      <xdr:colOff>3664</xdr:colOff>
      <xdr:row>62</xdr:row>
      <xdr:rowOff>186098</xdr:rowOff>
    </xdr:from>
    <xdr:to>
      <xdr:col>10</xdr:col>
      <xdr:colOff>368590</xdr:colOff>
      <xdr:row>109</xdr:row>
      <xdr:rowOff>128198</xdr:rowOff>
    </xdr:to>
    <xdr:pic>
      <xdr:nvPicPr>
        <xdr:cNvPr id="69" name="Slika 68" descr="C:\Users\goran\OneDrive\Radna površina\Skeniranje_20250807.png">
          <a:extLst>
            <a:ext uri="{FF2B5EF4-FFF2-40B4-BE49-F238E27FC236}">
              <a16:creationId xmlns:a16="http://schemas.microsoft.com/office/drawing/2014/main" id="{B1A3D8E8-B40E-402C-89E3-537E1819D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4" y="12172944"/>
          <a:ext cx="6446272" cy="889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283917</xdr:colOff>
      <xdr:row>63</xdr:row>
      <xdr:rowOff>123742</xdr:rowOff>
    </xdr:from>
    <xdr:ext cx="5246076" cy="809625"/>
    <xdr:sp macro="" textlink="">
      <xdr:nvSpPr>
        <xdr:cNvPr id="70" name="TekstniOkvir 69">
          <a:extLst>
            <a:ext uri="{FF2B5EF4-FFF2-40B4-BE49-F238E27FC236}">
              <a16:creationId xmlns:a16="http://schemas.microsoft.com/office/drawing/2014/main" id="{BD2383E7-E3BB-46BB-AF49-EC31CADBD0F0}"/>
            </a:ext>
          </a:extLst>
        </xdr:cNvPr>
        <xdr:cNvSpPr txBox="1"/>
      </xdr:nvSpPr>
      <xdr:spPr>
        <a:xfrm>
          <a:off x="891896" y="12254944"/>
          <a:ext cx="5246076" cy="809625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hr-HR" sz="2400" u="none">
              <a:solidFill>
                <a:schemeClr val="accent6">
                  <a:lumMod val="7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U</a:t>
          </a:r>
          <a:r>
            <a:rPr lang="hr-HR" sz="2400">
              <a:solidFill>
                <a:schemeClr val="accent6">
                  <a:lumMod val="7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pisati podatke na zelenom polju,</a:t>
          </a:r>
        </a:p>
        <a:p>
          <a:pPr algn="ctr"/>
          <a:r>
            <a:rPr lang="hr-HR" sz="2400" b="1">
              <a:solidFill>
                <a:schemeClr val="accent6">
                  <a:lumMod val="7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ostalo</a:t>
          </a:r>
          <a:r>
            <a:rPr lang="hr-HR" sz="2400" b="1" baseline="0">
              <a:solidFill>
                <a:schemeClr val="accent6">
                  <a:lumMod val="7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se automatski upisuje</a:t>
          </a:r>
          <a:endParaRPr lang="hr-HR" sz="2400" b="1">
            <a:solidFill>
              <a:schemeClr val="accent6">
                <a:lumMod val="75000"/>
              </a:schemeClr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0</xdr:col>
      <xdr:colOff>422672</xdr:colOff>
      <xdr:row>72</xdr:row>
      <xdr:rowOff>186913</xdr:rowOff>
    </xdr:from>
    <xdr:to>
      <xdr:col>1</xdr:col>
      <xdr:colOff>175453</xdr:colOff>
      <xdr:row>74</xdr:row>
      <xdr:rowOff>168529</xdr:rowOff>
    </xdr:to>
    <xdr:pic>
      <xdr:nvPicPr>
        <xdr:cNvPr id="71" name="Slika 70">
          <a:extLst>
            <a:ext uri="{FF2B5EF4-FFF2-40B4-BE49-F238E27FC236}">
              <a16:creationId xmlns:a16="http://schemas.microsoft.com/office/drawing/2014/main" id="{86B9DF75-3719-44C7-9675-59F8309FDFC2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2" y="14078759"/>
          <a:ext cx="360916" cy="36261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452437</xdr:colOff>
      <xdr:row>69</xdr:row>
      <xdr:rowOff>134731</xdr:rowOff>
    </xdr:from>
    <xdr:to>
      <xdr:col>4</xdr:col>
      <xdr:colOff>392907</xdr:colOff>
      <xdr:row>74</xdr:row>
      <xdr:rowOff>3762</xdr:rowOff>
    </xdr:to>
    <xdr:cxnSp macro="">
      <xdr:nvCxnSpPr>
        <xdr:cNvPr id="72" name="Ravni poveznik sa strelicom 71">
          <a:extLst>
            <a:ext uri="{FF2B5EF4-FFF2-40B4-BE49-F238E27FC236}">
              <a16:creationId xmlns:a16="http://schemas.microsoft.com/office/drawing/2014/main" id="{3A11E9FA-F360-4EF6-ADDA-81F799BFCBE6}"/>
            </a:ext>
          </a:extLst>
        </xdr:cNvPr>
        <xdr:cNvCxnSpPr/>
      </xdr:nvCxnSpPr>
      <xdr:spPr>
        <a:xfrm>
          <a:off x="1668706" y="13455077"/>
          <a:ext cx="1156739" cy="821531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158075</xdr:colOff>
      <xdr:row>69</xdr:row>
      <xdr:rowOff>164497</xdr:rowOff>
    </xdr:from>
    <xdr:to>
      <xdr:col>2</xdr:col>
      <xdr:colOff>422672</xdr:colOff>
      <xdr:row>74</xdr:row>
      <xdr:rowOff>39362</xdr:rowOff>
    </xdr:to>
    <xdr:cxnSp macro="">
      <xdr:nvCxnSpPr>
        <xdr:cNvPr id="73" name="Ravni poveznik sa strelicom 72">
          <a:extLst>
            <a:ext uri="{FF2B5EF4-FFF2-40B4-BE49-F238E27FC236}">
              <a16:creationId xmlns:a16="http://schemas.microsoft.com/office/drawing/2014/main" id="{DEC20957-1049-4C31-B6E6-D51FB5D5F7EF}"/>
            </a:ext>
          </a:extLst>
        </xdr:cNvPr>
        <xdr:cNvCxnSpPr/>
      </xdr:nvCxnSpPr>
      <xdr:spPr>
        <a:xfrm flipH="1">
          <a:off x="1374344" y="13484843"/>
          <a:ext cx="264597" cy="827365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175453</xdr:colOff>
      <xdr:row>69</xdr:row>
      <xdr:rowOff>134731</xdr:rowOff>
    </xdr:from>
    <xdr:to>
      <xdr:col>2</xdr:col>
      <xdr:colOff>386953</xdr:colOff>
      <xdr:row>73</xdr:row>
      <xdr:rowOff>183762</xdr:rowOff>
    </xdr:to>
    <xdr:cxnSp macro="">
      <xdr:nvCxnSpPr>
        <xdr:cNvPr id="74" name="Ravni poveznik sa strelicom 73">
          <a:extLst>
            <a:ext uri="{FF2B5EF4-FFF2-40B4-BE49-F238E27FC236}">
              <a16:creationId xmlns:a16="http://schemas.microsoft.com/office/drawing/2014/main" id="{6A86461E-F70A-4164-810F-23EB32C28923}"/>
            </a:ext>
          </a:extLst>
        </xdr:cNvPr>
        <xdr:cNvCxnSpPr/>
      </xdr:nvCxnSpPr>
      <xdr:spPr>
        <a:xfrm flipH="1">
          <a:off x="783588" y="13455077"/>
          <a:ext cx="819634" cy="811031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68</xdr:row>
      <xdr:rowOff>128776</xdr:rowOff>
    </xdr:from>
    <xdr:to>
      <xdr:col>4</xdr:col>
      <xdr:colOff>523875</xdr:colOff>
      <xdr:row>71</xdr:row>
      <xdr:rowOff>9716</xdr:rowOff>
    </xdr:to>
    <xdr:sp macro="" textlink="">
      <xdr:nvSpPr>
        <xdr:cNvPr id="75" name="Tekstni okvir 16">
          <a:extLst>
            <a:ext uri="{FF2B5EF4-FFF2-40B4-BE49-F238E27FC236}">
              <a16:creationId xmlns:a16="http://schemas.microsoft.com/office/drawing/2014/main" id="{346110B2-3A7E-4B03-8B87-4C16CFFBABC7}"/>
            </a:ext>
          </a:extLst>
        </xdr:cNvPr>
        <xdr:cNvSpPr txBox="1">
          <a:spLocks noChangeArrowheads="1"/>
        </xdr:cNvSpPr>
      </xdr:nvSpPr>
      <xdr:spPr bwMode="auto">
        <a:xfrm>
          <a:off x="0" y="13258622"/>
          <a:ext cx="2956413" cy="452440"/>
        </a:xfrm>
        <a:prstGeom prst="rect">
          <a:avLst/>
        </a:prstGeom>
        <a:noFill/>
        <a:ln w="28575">
          <a:solidFill>
            <a:srgbClr val="C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kumimoji="0" lang="hr-HR" sz="12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imes New Roman"/>
              <a:ea typeface="+mn-ea"/>
              <a:cs typeface="Times New Roman"/>
            </a:rPr>
            <a:t>                      Upisati br. </a:t>
          </a:r>
          <a:r>
            <a:rPr kumimoji="0" lang="hr-HR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imes New Roman"/>
              <a:ea typeface="+mn-ea"/>
              <a:cs typeface="Times New Roman"/>
            </a:rPr>
            <a:t>1</a:t>
          </a:r>
          <a:r>
            <a:rPr kumimoji="0" lang="hr-HR" sz="12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imes New Roman"/>
              <a:ea typeface="+mn-ea"/>
              <a:cs typeface="Times New Roman"/>
            </a:rPr>
            <a:t> </a:t>
          </a:r>
        </a:p>
        <a:p>
          <a:pPr algn="l" rtl="0">
            <a:defRPr sz="1000"/>
          </a:pPr>
          <a:r>
            <a:rPr lang="hr-H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Automatski se upisuje </a:t>
          </a:r>
          <a:r>
            <a:rPr lang="hr-HR" sz="12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Naknada za suđenje</a:t>
          </a:r>
          <a:endParaRPr lang="hr-H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r-H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</a:t>
          </a:r>
          <a:endParaRPr lang="hr-HR" sz="1200" b="0" i="0" u="sng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1</xdr:col>
      <xdr:colOff>491728</xdr:colOff>
      <xdr:row>72</xdr:row>
      <xdr:rowOff>130954</xdr:rowOff>
    </xdr:from>
    <xdr:to>
      <xdr:col>2</xdr:col>
      <xdr:colOff>244509</xdr:colOff>
      <xdr:row>74</xdr:row>
      <xdr:rowOff>112570</xdr:rowOff>
    </xdr:to>
    <xdr:pic>
      <xdr:nvPicPr>
        <xdr:cNvPr id="76" name="Slika 75">
          <a:extLst>
            <a:ext uri="{FF2B5EF4-FFF2-40B4-BE49-F238E27FC236}">
              <a16:creationId xmlns:a16="http://schemas.microsoft.com/office/drawing/2014/main" id="{295AFD84-9D7F-4E35-B59F-98EC994A396B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63" y="14022800"/>
          <a:ext cx="360915" cy="3626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30957</xdr:colOff>
      <xdr:row>72</xdr:row>
      <xdr:rowOff>110713</xdr:rowOff>
    </xdr:from>
    <xdr:to>
      <xdr:col>4</xdr:col>
      <xdr:colOff>390957</xdr:colOff>
      <xdr:row>74</xdr:row>
      <xdr:rowOff>92329</xdr:rowOff>
    </xdr:to>
    <xdr:pic>
      <xdr:nvPicPr>
        <xdr:cNvPr id="87" name="Slika 86">
          <a:extLst>
            <a:ext uri="{FF2B5EF4-FFF2-40B4-BE49-F238E27FC236}">
              <a16:creationId xmlns:a16="http://schemas.microsoft.com/office/drawing/2014/main" id="{CCF745A7-3239-45E1-A7C0-2D61E34E6DA3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95" y="14002559"/>
          <a:ext cx="360000" cy="362616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523875</xdr:colOff>
      <xdr:row>84</xdr:row>
      <xdr:rowOff>147554</xdr:rowOff>
    </xdr:from>
    <xdr:ext cx="3520587" cy="252000"/>
    <xdr:sp macro="" textlink="">
      <xdr:nvSpPr>
        <xdr:cNvPr id="88" name="TekstniOkvir 87">
          <a:extLst>
            <a:ext uri="{FF2B5EF4-FFF2-40B4-BE49-F238E27FC236}">
              <a16:creationId xmlns:a16="http://schemas.microsoft.com/office/drawing/2014/main" id="{45C09616-11AB-47E3-BA7B-4B56955219D7}"/>
            </a:ext>
          </a:extLst>
        </xdr:cNvPr>
        <xdr:cNvSpPr txBox="1"/>
      </xdr:nvSpPr>
      <xdr:spPr>
        <a:xfrm>
          <a:off x="1740144" y="16325400"/>
          <a:ext cx="3520587" cy="252000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hr-HR" sz="1200">
              <a:latin typeface="Times New Roman" panose="02020603050405020304" pitchFamily="18" charset="0"/>
              <a:cs typeface="Times New Roman" panose="02020603050405020304" pitchFamily="18" charset="0"/>
            </a:rPr>
            <a:t>Sve nepotrebno možete obojiti u bijelo    (</a:t>
          </a:r>
          <a:r>
            <a:rPr lang="hr-HR" sz="1200" u="sng">
              <a:latin typeface="Times New Roman" panose="02020603050405020304" pitchFamily="18" charset="0"/>
              <a:cs typeface="Times New Roman" panose="02020603050405020304" pitchFamily="18" charset="0"/>
            </a:rPr>
            <a:t>kao i što je) </a:t>
          </a:r>
          <a:endParaRPr lang="hr-HR" sz="1200" b="1" u="sng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0</xdr:col>
      <xdr:colOff>0</xdr:colOff>
      <xdr:row>108</xdr:row>
      <xdr:rowOff>7326</xdr:rowOff>
    </xdr:from>
    <xdr:to>
      <xdr:col>10</xdr:col>
      <xdr:colOff>382654</xdr:colOff>
      <xdr:row>127</xdr:row>
      <xdr:rowOff>23826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C6401ABE-3F41-4090-8665-28E58FDAF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20757172"/>
          <a:ext cx="6464000" cy="3636000"/>
        </a:xfrm>
        <a:prstGeom prst="rect">
          <a:avLst/>
        </a:prstGeom>
      </xdr:spPr>
    </xdr:pic>
    <xdr:clientData/>
  </xdr:twoCellAnchor>
  <xdr:twoCellAnchor editAs="oneCell">
    <xdr:from>
      <xdr:col>0</xdr:col>
      <xdr:colOff>598518</xdr:colOff>
      <xdr:row>121</xdr:row>
      <xdr:rowOff>153376</xdr:rowOff>
    </xdr:from>
    <xdr:to>
      <xdr:col>1</xdr:col>
      <xdr:colOff>351299</xdr:colOff>
      <xdr:row>123</xdr:row>
      <xdr:rowOff>134992</xdr:rowOff>
    </xdr:to>
    <xdr:pic>
      <xdr:nvPicPr>
        <xdr:cNvPr id="48" name="Slika 47">
          <a:extLst>
            <a:ext uri="{FF2B5EF4-FFF2-40B4-BE49-F238E27FC236}">
              <a16:creationId xmlns:a16="http://schemas.microsoft.com/office/drawing/2014/main" id="{595185F5-CED1-41A1-84CC-634FCDF30916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8" y="23379722"/>
          <a:ext cx="360916" cy="36261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476250</xdr:colOff>
      <xdr:row>123</xdr:row>
      <xdr:rowOff>21981</xdr:rowOff>
    </xdr:from>
    <xdr:to>
      <xdr:col>7</xdr:col>
      <xdr:colOff>179510</xdr:colOff>
      <xdr:row>127</xdr:row>
      <xdr:rowOff>113567</xdr:rowOff>
    </xdr:to>
    <xdr:cxnSp macro="">
      <xdr:nvCxnSpPr>
        <xdr:cNvPr id="49" name="Ravni poveznik sa strelicom 48">
          <a:extLst>
            <a:ext uri="{FF2B5EF4-FFF2-40B4-BE49-F238E27FC236}">
              <a16:creationId xmlns:a16="http://schemas.microsoft.com/office/drawing/2014/main" id="{F9EF86C0-91AE-496B-9C6A-08CAF021CFB6}"/>
            </a:ext>
          </a:extLst>
        </xdr:cNvPr>
        <xdr:cNvCxnSpPr/>
      </xdr:nvCxnSpPr>
      <xdr:spPr>
        <a:xfrm flipV="1">
          <a:off x="1692519" y="23629327"/>
          <a:ext cx="2743933" cy="853586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424962</xdr:colOff>
      <xdr:row>123</xdr:row>
      <xdr:rowOff>3664</xdr:rowOff>
    </xdr:from>
    <xdr:to>
      <xdr:col>3</xdr:col>
      <xdr:colOff>501894</xdr:colOff>
      <xdr:row>127</xdr:row>
      <xdr:rowOff>117231</xdr:rowOff>
    </xdr:to>
    <xdr:cxnSp macro="">
      <xdr:nvCxnSpPr>
        <xdr:cNvPr id="50" name="Ravni poveznik sa strelicom 49">
          <a:extLst>
            <a:ext uri="{FF2B5EF4-FFF2-40B4-BE49-F238E27FC236}">
              <a16:creationId xmlns:a16="http://schemas.microsoft.com/office/drawing/2014/main" id="{C26DDE97-7293-4C6D-A78B-CB78FD439E76}"/>
            </a:ext>
          </a:extLst>
        </xdr:cNvPr>
        <xdr:cNvCxnSpPr/>
      </xdr:nvCxnSpPr>
      <xdr:spPr>
        <a:xfrm flipV="1">
          <a:off x="1641231" y="23611010"/>
          <a:ext cx="685067" cy="875567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359019</xdr:colOff>
      <xdr:row>122</xdr:row>
      <xdr:rowOff>186837</xdr:rowOff>
    </xdr:from>
    <xdr:to>
      <xdr:col>2</xdr:col>
      <xdr:colOff>395654</xdr:colOff>
      <xdr:row>127</xdr:row>
      <xdr:rowOff>109905</xdr:rowOff>
    </xdr:to>
    <xdr:cxnSp macro="">
      <xdr:nvCxnSpPr>
        <xdr:cNvPr id="51" name="Ravni poveznik sa strelicom 50">
          <a:extLst>
            <a:ext uri="{FF2B5EF4-FFF2-40B4-BE49-F238E27FC236}">
              <a16:creationId xmlns:a16="http://schemas.microsoft.com/office/drawing/2014/main" id="{68EDA020-BFE8-4B0D-A84D-3D234F016E21}"/>
            </a:ext>
          </a:extLst>
        </xdr:cNvPr>
        <xdr:cNvCxnSpPr/>
      </xdr:nvCxnSpPr>
      <xdr:spPr>
        <a:xfrm flipH="1" flipV="1">
          <a:off x="967154" y="23603683"/>
          <a:ext cx="644769" cy="875568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127</xdr:row>
      <xdr:rowOff>29291</xdr:rowOff>
    </xdr:from>
    <xdr:to>
      <xdr:col>4</xdr:col>
      <xdr:colOff>523875</xdr:colOff>
      <xdr:row>129</xdr:row>
      <xdr:rowOff>100731</xdr:rowOff>
    </xdr:to>
    <xdr:sp macro="" textlink="">
      <xdr:nvSpPr>
        <xdr:cNvPr id="52" name="Tekstni okvir 16">
          <a:extLst>
            <a:ext uri="{FF2B5EF4-FFF2-40B4-BE49-F238E27FC236}">
              <a16:creationId xmlns:a16="http://schemas.microsoft.com/office/drawing/2014/main" id="{70F4AC89-2E4F-44CA-9F90-E46A75CDC068}"/>
            </a:ext>
          </a:extLst>
        </xdr:cNvPr>
        <xdr:cNvSpPr txBox="1">
          <a:spLocks noChangeArrowheads="1"/>
        </xdr:cNvSpPr>
      </xdr:nvSpPr>
      <xdr:spPr bwMode="auto">
        <a:xfrm>
          <a:off x="0" y="24398637"/>
          <a:ext cx="2956413" cy="452440"/>
        </a:xfrm>
        <a:prstGeom prst="rect">
          <a:avLst/>
        </a:prstGeom>
        <a:noFill/>
        <a:ln w="28575">
          <a:solidFill>
            <a:srgbClr val="C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kumimoji="0" lang="hr-HR" sz="12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imes New Roman"/>
              <a:ea typeface="+mn-ea"/>
              <a:cs typeface="Times New Roman"/>
            </a:rPr>
            <a:t>                      Upisati br. </a:t>
          </a:r>
          <a:r>
            <a:rPr kumimoji="0" lang="hr-HR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imes New Roman"/>
              <a:ea typeface="+mn-ea"/>
              <a:cs typeface="Times New Roman"/>
            </a:rPr>
            <a:t>1</a:t>
          </a:r>
          <a:r>
            <a:rPr kumimoji="0" lang="hr-HR" sz="12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imes New Roman"/>
              <a:ea typeface="+mn-ea"/>
              <a:cs typeface="Times New Roman"/>
            </a:rPr>
            <a:t> </a:t>
          </a:r>
        </a:p>
        <a:p>
          <a:pPr algn="l" rtl="0">
            <a:defRPr sz="1000"/>
          </a:pPr>
          <a:r>
            <a:rPr lang="hr-H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Automatski se upisuje </a:t>
          </a:r>
          <a:r>
            <a:rPr lang="hr-HR" sz="12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Naknada za suđenje</a:t>
          </a:r>
          <a:endParaRPr lang="hr-H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r-H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</a:t>
          </a:r>
          <a:endParaRPr lang="hr-HR" sz="1200" b="0" i="0" u="sng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6</xdr:col>
      <xdr:colOff>407468</xdr:colOff>
      <xdr:row>121</xdr:row>
      <xdr:rowOff>134051</xdr:rowOff>
    </xdr:from>
    <xdr:to>
      <xdr:col>7</xdr:col>
      <xdr:colOff>160249</xdr:colOff>
      <xdr:row>123</xdr:row>
      <xdr:rowOff>115667</xdr:rowOff>
    </xdr:to>
    <xdr:pic>
      <xdr:nvPicPr>
        <xdr:cNvPr id="53" name="Slika 52">
          <a:extLst>
            <a:ext uri="{FF2B5EF4-FFF2-40B4-BE49-F238E27FC236}">
              <a16:creationId xmlns:a16="http://schemas.microsoft.com/office/drawing/2014/main" id="{F73B850E-EB67-40A6-A710-99CDEEA155CF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6276" y="23360397"/>
          <a:ext cx="360915" cy="3626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78581</xdr:colOff>
      <xdr:row>121</xdr:row>
      <xdr:rowOff>117475</xdr:rowOff>
    </xdr:from>
    <xdr:to>
      <xdr:col>3</xdr:col>
      <xdr:colOff>438581</xdr:colOff>
      <xdr:row>123</xdr:row>
      <xdr:rowOff>99091</xdr:rowOff>
    </xdr:to>
    <xdr:pic>
      <xdr:nvPicPr>
        <xdr:cNvPr id="67" name="Slika 66">
          <a:extLst>
            <a:ext uri="{FF2B5EF4-FFF2-40B4-BE49-F238E27FC236}">
              <a16:creationId xmlns:a16="http://schemas.microsoft.com/office/drawing/2014/main" id="{D3C6843E-950A-401E-AA6B-8D685F70968C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985" y="23343821"/>
          <a:ext cx="360000" cy="3626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109824</xdr:colOff>
      <xdr:row>123</xdr:row>
      <xdr:rowOff>93292</xdr:rowOff>
    </xdr:from>
    <xdr:to>
      <xdr:col>4</xdr:col>
      <xdr:colOff>470740</xdr:colOff>
      <xdr:row>125</xdr:row>
      <xdr:rowOff>74908</xdr:rowOff>
    </xdr:to>
    <xdr:pic>
      <xdr:nvPicPr>
        <xdr:cNvPr id="91" name="Slika 90">
          <a:extLst>
            <a:ext uri="{FF2B5EF4-FFF2-40B4-BE49-F238E27FC236}">
              <a16:creationId xmlns:a16="http://schemas.microsoft.com/office/drawing/2014/main" id="{2FCCBE2B-0AA9-4A72-A236-C7CC443ED8F9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2362" y="23700638"/>
          <a:ext cx="360916" cy="3626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159635</xdr:colOff>
      <xdr:row>123</xdr:row>
      <xdr:rowOff>84503</xdr:rowOff>
    </xdr:from>
    <xdr:to>
      <xdr:col>1</xdr:col>
      <xdr:colOff>520551</xdr:colOff>
      <xdr:row>125</xdr:row>
      <xdr:rowOff>66119</xdr:rowOff>
    </xdr:to>
    <xdr:pic>
      <xdr:nvPicPr>
        <xdr:cNvPr id="92" name="Slika 91">
          <a:extLst>
            <a:ext uri="{FF2B5EF4-FFF2-40B4-BE49-F238E27FC236}">
              <a16:creationId xmlns:a16="http://schemas.microsoft.com/office/drawing/2014/main" id="{E403846E-3E9B-434A-AB53-B104837951AB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70" y="23691849"/>
          <a:ext cx="360916" cy="3626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117899</xdr:colOff>
      <xdr:row>123</xdr:row>
      <xdr:rowOff>97694</xdr:rowOff>
    </xdr:from>
    <xdr:to>
      <xdr:col>7</xdr:col>
      <xdr:colOff>478815</xdr:colOff>
      <xdr:row>125</xdr:row>
      <xdr:rowOff>79310</xdr:rowOff>
    </xdr:to>
    <xdr:pic>
      <xdr:nvPicPr>
        <xdr:cNvPr id="93" name="Slika 92">
          <a:extLst>
            <a:ext uri="{FF2B5EF4-FFF2-40B4-BE49-F238E27FC236}">
              <a16:creationId xmlns:a16="http://schemas.microsoft.com/office/drawing/2014/main" id="{0DF564EA-703C-4A9F-8928-404528114414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4841" y="23705040"/>
          <a:ext cx="360916" cy="3626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399962</xdr:colOff>
      <xdr:row>126</xdr:row>
      <xdr:rowOff>159971</xdr:rowOff>
    </xdr:from>
    <xdr:to>
      <xdr:col>6</xdr:col>
      <xdr:colOff>511827</xdr:colOff>
      <xdr:row>130</xdr:row>
      <xdr:rowOff>70346</xdr:rowOff>
    </xdr:to>
    <xdr:pic>
      <xdr:nvPicPr>
        <xdr:cNvPr id="94" name="Slika 93">
          <a:extLst>
            <a:ext uri="{FF2B5EF4-FFF2-40B4-BE49-F238E27FC236}">
              <a16:creationId xmlns:a16="http://schemas.microsoft.com/office/drawing/2014/main" id="{60536C92-3028-4D60-B76F-3EA0692DBC0E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635" y="24338817"/>
          <a:ext cx="720000" cy="7200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7328</xdr:colOff>
      <xdr:row>124</xdr:row>
      <xdr:rowOff>95250</xdr:rowOff>
    </xdr:from>
    <xdr:to>
      <xdr:col>6</xdr:col>
      <xdr:colOff>80599</xdr:colOff>
      <xdr:row>128</xdr:row>
      <xdr:rowOff>142876</xdr:rowOff>
    </xdr:to>
    <xdr:cxnSp macro="">
      <xdr:nvCxnSpPr>
        <xdr:cNvPr id="95" name="Ravni poveznik sa strelicom 94">
          <a:extLst>
            <a:ext uri="{FF2B5EF4-FFF2-40B4-BE49-F238E27FC236}">
              <a16:creationId xmlns:a16="http://schemas.microsoft.com/office/drawing/2014/main" id="{5D3875E7-8ABF-41EC-A9E8-0F0507FE6E2F}"/>
            </a:ext>
          </a:extLst>
        </xdr:cNvPr>
        <xdr:cNvCxnSpPr/>
      </xdr:nvCxnSpPr>
      <xdr:spPr>
        <a:xfrm flipH="1" flipV="1">
          <a:off x="1223597" y="23893096"/>
          <a:ext cx="2505810" cy="809626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496766</xdr:colOff>
      <xdr:row>124</xdr:row>
      <xdr:rowOff>79131</xdr:rowOff>
    </xdr:from>
    <xdr:to>
      <xdr:col>6</xdr:col>
      <xdr:colOff>106240</xdr:colOff>
      <xdr:row>128</xdr:row>
      <xdr:rowOff>128221</xdr:rowOff>
    </xdr:to>
    <xdr:cxnSp macro="">
      <xdr:nvCxnSpPr>
        <xdr:cNvPr id="96" name="Ravni poveznik sa strelicom 95">
          <a:extLst>
            <a:ext uri="{FF2B5EF4-FFF2-40B4-BE49-F238E27FC236}">
              <a16:creationId xmlns:a16="http://schemas.microsoft.com/office/drawing/2014/main" id="{5C43D731-0500-424D-AD1F-9C8E8D2D29AC}"/>
            </a:ext>
          </a:extLst>
        </xdr:cNvPr>
        <xdr:cNvCxnSpPr/>
      </xdr:nvCxnSpPr>
      <xdr:spPr>
        <a:xfrm flipH="1" flipV="1">
          <a:off x="2929304" y="23876977"/>
          <a:ext cx="825744" cy="81109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135548</xdr:colOff>
      <xdr:row>124</xdr:row>
      <xdr:rowOff>84259</xdr:rowOff>
    </xdr:from>
    <xdr:to>
      <xdr:col>7</xdr:col>
      <xdr:colOff>512885</xdr:colOff>
      <xdr:row>128</xdr:row>
      <xdr:rowOff>135549</xdr:rowOff>
    </xdr:to>
    <xdr:cxnSp macro="">
      <xdr:nvCxnSpPr>
        <xdr:cNvPr id="97" name="Ravni poveznik sa strelicom 96">
          <a:extLst>
            <a:ext uri="{FF2B5EF4-FFF2-40B4-BE49-F238E27FC236}">
              <a16:creationId xmlns:a16="http://schemas.microsoft.com/office/drawing/2014/main" id="{1F2FE9E7-20E1-401A-B7C4-C93F7B90DACB}"/>
            </a:ext>
          </a:extLst>
        </xdr:cNvPr>
        <xdr:cNvCxnSpPr/>
      </xdr:nvCxnSpPr>
      <xdr:spPr>
        <a:xfrm flipV="1">
          <a:off x="3784356" y="23882105"/>
          <a:ext cx="985471" cy="81329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509212</xdr:colOff>
      <xdr:row>127</xdr:row>
      <xdr:rowOff>128220</xdr:rowOff>
    </xdr:from>
    <xdr:to>
      <xdr:col>8</xdr:col>
      <xdr:colOff>556838</xdr:colOff>
      <xdr:row>129</xdr:row>
      <xdr:rowOff>10989</xdr:rowOff>
    </xdr:to>
    <xdr:sp macro="" textlink="">
      <xdr:nvSpPr>
        <xdr:cNvPr id="33" name="TekstniOkvir 32">
          <a:extLst>
            <a:ext uri="{FF2B5EF4-FFF2-40B4-BE49-F238E27FC236}">
              <a16:creationId xmlns:a16="http://schemas.microsoft.com/office/drawing/2014/main" id="{6FCD9AE3-A731-47BD-829E-A255EB5AC870}"/>
            </a:ext>
          </a:extLst>
        </xdr:cNvPr>
        <xdr:cNvSpPr txBox="1"/>
      </xdr:nvSpPr>
      <xdr:spPr>
        <a:xfrm>
          <a:off x="4158020" y="24497566"/>
          <a:ext cx="1263895" cy="311394"/>
        </a:xfrm>
        <a:prstGeom prst="rect">
          <a:avLst/>
        </a:prstGeom>
        <a:noFill/>
        <a:ln w="28575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400">
              <a:latin typeface="Times New Roman" panose="02020603050405020304" pitchFamily="18" charset="0"/>
              <a:cs typeface="Times New Roman" panose="02020603050405020304" pitchFamily="18" charset="0"/>
            </a:rPr>
            <a:t>Označiti uzrast</a:t>
          </a:r>
        </a:p>
      </xdr:txBody>
    </xdr:sp>
    <xdr:clientData/>
  </xdr:twoCellAnchor>
  <xdr:twoCellAnchor>
    <xdr:from>
      <xdr:col>1</xdr:col>
      <xdr:colOff>373673</xdr:colOff>
      <xdr:row>113</xdr:row>
      <xdr:rowOff>65943</xdr:rowOff>
    </xdr:from>
    <xdr:to>
      <xdr:col>2</xdr:col>
      <xdr:colOff>593481</xdr:colOff>
      <xdr:row>122</xdr:row>
      <xdr:rowOff>175846</xdr:rowOff>
    </xdr:to>
    <xdr:cxnSp macro="">
      <xdr:nvCxnSpPr>
        <xdr:cNvPr id="68" name="Ravni poveznik sa strelicom 67">
          <a:extLst>
            <a:ext uri="{FF2B5EF4-FFF2-40B4-BE49-F238E27FC236}">
              <a16:creationId xmlns:a16="http://schemas.microsoft.com/office/drawing/2014/main" id="{86C75835-3711-41F1-A1A6-64A18C82A0A1}"/>
            </a:ext>
          </a:extLst>
        </xdr:cNvPr>
        <xdr:cNvCxnSpPr/>
      </xdr:nvCxnSpPr>
      <xdr:spPr>
        <a:xfrm flipH="1">
          <a:off x="981808" y="21768289"/>
          <a:ext cx="827942" cy="1824403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113</xdr:row>
      <xdr:rowOff>73269</xdr:rowOff>
    </xdr:from>
    <xdr:to>
      <xdr:col>3</xdr:col>
      <xdr:colOff>516548</xdr:colOff>
      <xdr:row>122</xdr:row>
      <xdr:rowOff>186837</xdr:rowOff>
    </xdr:to>
    <xdr:cxnSp macro="">
      <xdr:nvCxnSpPr>
        <xdr:cNvPr id="89" name="Ravni poveznik sa strelicom 88">
          <a:extLst>
            <a:ext uri="{FF2B5EF4-FFF2-40B4-BE49-F238E27FC236}">
              <a16:creationId xmlns:a16="http://schemas.microsoft.com/office/drawing/2014/main" id="{931C0C6C-10DA-4444-9925-F74F8660F0EB}"/>
            </a:ext>
          </a:extLst>
        </xdr:cNvPr>
        <xdr:cNvCxnSpPr/>
      </xdr:nvCxnSpPr>
      <xdr:spPr>
        <a:xfrm>
          <a:off x="1824404" y="21775615"/>
          <a:ext cx="516548" cy="1828068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3663</xdr:colOff>
      <xdr:row>113</xdr:row>
      <xdr:rowOff>69606</xdr:rowOff>
    </xdr:from>
    <xdr:to>
      <xdr:col>7</xdr:col>
      <xdr:colOff>157869</xdr:colOff>
      <xdr:row>123</xdr:row>
      <xdr:rowOff>2041</xdr:rowOff>
    </xdr:to>
    <xdr:cxnSp macro="">
      <xdr:nvCxnSpPr>
        <xdr:cNvPr id="90" name="Ravni poveznik sa strelicom 89">
          <a:extLst>
            <a:ext uri="{FF2B5EF4-FFF2-40B4-BE49-F238E27FC236}">
              <a16:creationId xmlns:a16="http://schemas.microsoft.com/office/drawing/2014/main" id="{A1350FFF-3D92-491A-A58B-05C5D283E1F0}"/>
            </a:ext>
          </a:extLst>
        </xdr:cNvPr>
        <xdr:cNvCxnSpPr/>
      </xdr:nvCxnSpPr>
      <xdr:spPr>
        <a:xfrm>
          <a:off x="1828067" y="21771952"/>
          <a:ext cx="2586744" cy="1837435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413976</xdr:colOff>
      <xdr:row>81</xdr:row>
      <xdr:rowOff>150205</xdr:rowOff>
    </xdr:from>
    <xdr:to>
      <xdr:col>7</xdr:col>
      <xdr:colOff>69606</xdr:colOff>
      <xdr:row>85</xdr:row>
      <xdr:rowOff>73269</xdr:rowOff>
    </xdr:to>
    <xdr:cxnSp macro="">
      <xdr:nvCxnSpPr>
        <xdr:cNvPr id="22" name="Ravni poveznik sa strelicom 21">
          <a:extLst>
            <a:ext uri="{FF2B5EF4-FFF2-40B4-BE49-F238E27FC236}">
              <a16:creationId xmlns:a16="http://schemas.microsoft.com/office/drawing/2014/main" id="{75F2F902-CBD7-4191-83BA-9710C21AC11B}"/>
            </a:ext>
          </a:extLst>
        </xdr:cNvPr>
        <xdr:cNvCxnSpPr/>
      </xdr:nvCxnSpPr>
      <xdr:spPr>
        <a:xfrm flipH="1" flipV="1">
          <a:off x="1022111" y="15756551"/>
          <a:ext cx="3304437" cy="685064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406645</xdr:colOff>
      <xdr:row>82</xdr:row>
      <xdr:rowOff>128225</xdr:rowOff>
    </xdr:from>
    <xdr:to>
      <xdr:col>7</xdr:col>
      <xdr:colOff>76933</xdr:colOff>
      <xdr:row>85</xdr:row>
      <xdr:rowOff>120894</xdr:rowOff>
    </xdr:to>
    <xdr:cxnSp macro="">
      <xdr:nvCxnSpPr>
        <xdr:cNvPr id="98" name="Ravni poveznik sa strelicom 97">
          <a:extLst>
            <a:ext uri="{FF2B5EF4-FFF2-40B4-BE49-F238E27FC236}">
              <a16:creationId xmlns:a16="http://schemas.microsoft.com/office/drawing/2014/main" id="{A8BFB077-0658-4835-A0D7-B6083CC33734}"/>
            </a:ext>
          </a:extLst>
        </xdr:cNvPr>
        <xdr:cNvCxnSpPr/>
      </xdr:nvCxnSpPr>
      <xdr:spPr>
        <a:xfrm flipH="1" flipV="1">
          <a:off x="1014780" y="15925071"/>
          <a:ext cx="3319095" cy="564169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3</xdr:col>
      <xdr:colOff>62279</xdr:colOff>
      <xdr:row>81</xdr:row>
      <xdr:rowOff>21981</xdr:rowOff>
    </xdr:from>
    <xdr:ext cx="377337" cy="577594"/>
    <xdr:sp macro="" textlink="">
      <xdr:nvSpPr>
        <xdr:cNvPr id="34" name="TekstniOkvir 33">
          <a:extLst>
            <a:ext uri="{FF2B5EF4-FFF2-40B4-BE49-F238E27FC236}">
              <a16:creationId xmlns:a16="http://schemas.microsoft.com/office/drawing/2014/main" id="{724B85DE-892C-40BA-9118-21BBCCEDA1E5}"/>
            </a:ext>
          </a:extLst>
        </xdr:cNvPr>
        <xdr:cNvSpPr txBox="1"/>
      </xdr:nvSpPr>
      <xdr:spPr>
        <a:xfrm>
          <a:off x="1886683" y="15628327"/>
          <a:ext cx="377337" cy="577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hr-HR" sz="1000">
              <a:solidFill>
                <a:srgbClr val="FF0000"/>
              </a:solidFill>
            </a:rPr>
            <a:t>-//-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r-H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-//-</a:t>
          </a:r>
          <a:endParaRPr lang="hr-HR" sz="1000">
            <a:solidFill>
              <a:srgbClr val="FF0000"/>
            </a:solidFill>
            <a:effectLst/>
          </a:endParaRPr>
        </a:p>
        <a:p>
          <a:endParaRPr lang="hr-HR" sz="1000">
            <a:solidFill>
              <a:srgbClr val="FF0000"/>
            </a:solidFill>
          </a:endParaRPr>
        </a:p>
      </xdr:txBody>
    </xdr:sp>
    <xdr:clientData/>
  </xdr:oneCellAnchor>
  <xdr:oneCellAnchor>
    <xdr:from>
      <xdr:col>4</xdr:col>
      <xdr:colOff>320916</xdr:colOff>
      <xdr:row>81</xdr:row>
      <xdr:rowOff>9528</xdr:rowOff>
    </xdr:from>
    <xdr:ext cx="377337" cy="577594"/>
    <xdr:sp macro="" textlink="">
      <xdr:nvSpPr>
        <xdr:cNvPr id="100" name="TekstniOkvir 99">
          <a:extLst>
            <a:ext uri="{FF2B5EF4-FFF2-40B4-BE49-F238E27FC236}">
              <a16:creationId xmlns:a16="http://schemas.microsoft.com/office/drawing/2014/main" id="{4DEE7CEB-ABDF-4E4B-8F0F-A2B43358C9B9}"/>
            </a:ext>
          </a:extLst>
        </xdr:cNvPr>
        <xdr:cNvSpPr txBox="1"/>
      </xdr:nvSpPr>
      <xdr:spPr>
        <a:xfrm>
          <a:off x="2753454" y="15615874"/>
          <a:ext cx="377337" cy="577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hr-HR" sz="1000">
              <a:solidFill>
                <a:srgbClr val="FF0000"/>
              </a:solidFill>
            </a:rPr>
            <a:t>-//-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r-H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-//-</a:t>
          </a:r>
          <a:endParaRPr lang="hr-HR" sz="1000">
            <a:solidFill>
              <a:srgbClr val="FF0000"/>
            </a:solidFill>
            <a:effectLst/>
          </a:endParaRPr>
        </a:p>
        <a:p>
          <a:endParaRPr lang="hr-HR" sz="1000">
            <a:solidFill>
              <a:srgbClr val="FF0000"/>
            </a:solidFill>
          </a:endParaRPr>
        </a:p>
      </xdr:txBody>
    </xdr:sp>
    <xdr:clientData/>
  </xdr:oneCellAnchor>
  <xdr:oneCellAnchor>
    <xdr:from>
      <xdr:col>5</xdr:col>
      <xdr:colOff>341432</xdr:colOff>
      <xdr:row>81</xdr:row>
      <xdr:rowOff>8070</xdr:rowOff>
    </xdr:from>
    <xdr:ext cx="377337" cy="577594"/>
    <xdr:sp macro="" textlink="">
      <xdr:nvSpPr>
        <xdr:cNvPr id="101" name="TekstniOkvir 100">
          <a:extLst>
            <a:ext uri="{FF2B5EF4-FFF2-40B4-BE49-F238E27FC236}">
              <a16:creationId xmlns:a16="http://schemas.microsoft.com/office/drawing/2014/main" id="{039236A4-E855-4B38-BF3D-A046D71991C1}"/>
            </a:ext>
          </a:extLst>
        </xdr:cNvPr>
        <xdr:cNvSpPr txBox="1"/>
      </xdr:nvSpPr>
      <xdr:spPr>
        <a:xfrm>
          <a:off x="3382105" y="15614416"/>
          <a:ext cx="377337" cy="577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hr-HR" sz="1000">
              <a:solidFill>
                <a:srgbClr val="FF0000"/>
              </a:solidFill>
            </a:rPr>
            <a:t>-//-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r-H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-//-</a:t>
          </a:r>
          <a:endParaRPr lang="hr-HR" sz="1000">
            <a:solidFill>
              <a:srgbClr val="FF0000"/>
            </a:solidFill>
            <a:effectLst/>
          </a:endParaRPr>
        </a:p>
        <a:p>
          <a:endParaRPr lang="hr-HR" sz="1000">
            <a:solidFill>
              <a:srgbClr val="FF0000"/>
            </a:solidFill>
          </a:endParaRPr>
        </a:p>
      </xdr:txBody>
    </xdr:sp>
    <xdr:clientData/>
  </xdr:oneCellAnchor>
  <xdr:oneCellAnchor>
    <xdr:from>
      <xdr:col>7</xdr:col>
      <xdr:colOff>39564</xdr:colOff>
      <xdr:row>81</xdr:row>
      <xdr:rowOff>13924</xdr:rowOff>
    </xdr:from>
    <xdr:ext cx="377337" cy="577594"/>
    <xdr:sp macro="" textlink="">
      <xdr:nvSpPr>
        <xdr:cNvPr id="102" name="TekstniOkvir 101">
          <a:extLst>
            <a:ext uri="{FF2B5EF4-FFF2-40B4-BE49-F238E27FC236}">
              <a16:creationId xmlns:a16="http://schemas.microsoft.com/office/drawing/2014/main" id="{1BDFA14A-464F-4C48-8DF6-5311C7C97EB6}"/>
            </a:ext>
          </a:extLst>
        </xdr:cNvPr>
        <xdr:cNvSpPr txBox="1"/>
      </xdr:nvSpPr>
      <xdr:spPr>
        <a:xfrm>
          <a:off x="4296506" y="15620270"/>
          <a:ext cx="377337" cy="577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hr-HR" sz="1000">
              <a:solidFill>
                <a:srgbClr val="FF0000"/>
              </a:solidFill>
            </a:rPr>
            <a:t>-//-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r-H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-//-</a:t>
          </a:r>
          <a:endParaRPr lang="hr-HR" sz="1000">
            <a:solidFill>
              <a:srgbClr val="FF0000"/>
            </a:solidFill>
            <a:effectLst/>
          </a:endParaRPr>
        </a:p>
        <a:p>
          <a:endParaRPr lang="hr-HR" sz="1000">
            <a:solidFill>
              <a:srgbClr val="FF0000"/>
            </a:solidFill>
          </a:endParaRPr>
        </a:p>
      </xdr:txBody>
    </xdr:sp>
    <xdr:clientData/>
  </xdr:oneCellAnchor>
  <xdr:oneCellAnchor>
    <xdr:from>
      <xdr:col>8</xdr:col>
      <xdr:colOff>580314</xdr:colOff>
      <xdr:row>81</xdr:row>
      <xdr:rowOff>16117</xdr:rowOff>
    </xdr:from>
    <xdr:ext cx="377337" cy="577594"/>
    <xdr:sp macro="" textlink="">
      <xdr:nvSpPr>
        <xdr:cNvPr id="103" name="TekstniOkvir 102">
          <a:extLst>
            <a:ext uri="{FF2B5EF4-FFF2-40B4-BE49-F238E27FC236}">
              <a16:creationId xmlns:a16="http://schemas.microsoft.com/office/drawing/2014/main" id="{5A3D9840-3062-432C-889E-CA2A2E322E2B}"/>
            </a:ext>
          </a:extLst>
        </xdr:cNvPr>
        <xdr:cNvSpPr txBox="1"/>
      </xdr:nvSpPr>
      <xdr:spPr>
        <a:xfrm>
          <a:off x="5445391" y="15622463"/>
          <a:ext cx="377337" cy="577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hr-HR" sz="1000">
              <a:solidFill>
                <a:srgbClr val="FF0000"/>
              </a:solidFill>
            </a:rPr>
            <a:t>-//-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r-H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-//-</a:t>
          </a:r>
          <a:endParaRPr lang="hr-HR" sz="1000">
            <a:solidFill>
              <a:srgbClr val="FF0000"/>
            </a:solidFill>
            <a:effectLst/>
          </a:endParaRPr>
        </a:p>
        <a:p>
          <a:endParaRPr lang="hr-HR" sz="100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B0EF6-5707-4D0E-9C78-E74C339195C9}">
  <dimension ref="A1:KD88"/>
  <sheetViews>
    <sheetView showGridLines="0" zoomScale="260" zoomScaleNormal="260" zoomScaleSheetLayoutView="260" zoomScalePageLayoutView="220" workbookViewId="0">
      <selection activeCell="AO9" sqref="AO9"/>
    </sheetView>
  </sheetViews>
  <sheetFormatPr defaultColWidth="9.109375" defaultRowHeight="14.4" x14ac:dyDescent="0.3"/>
  <cols>
    <col min="1" max="290" width="1.6640625" customWidth="1"/>
  </cols>
  <sheetData>
    <row r="1" spans="1:290" ht="15" customHeight="1" x14ac:dyDescent="0.3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</row>
    <row r="2" spans="1:290" ht="15" customHeight="1" x14ac:dyDescent="0.3">
      <c r="A2" s="74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</row>
    <row r="3" spans="1:290" ht="9.9" customHeight="1" x14ac:dyDescent="0.3">
      <c r="A3" s="77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4"/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4"/>
      <c r="DT3" s="64"/>
      <c r="DU3" s="64"/>
      <c r="DV3" s="64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</row>
    <row r="4" spans="1:290" ht="9.9" customHeight="1" x14ac:dyDescent="0.3">
      <c r="A4" s="77" t="s">
        <v>102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</row>
    <row r="5" spans="1:290" ht="15" customHeight="1" x14ac:dyDescent="0.3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</row>
    <row r="6" spans="1:290" ht="15" customHeight="1" x14ac:dyDescent="0.3">
      <c r="A6" s="6"/>
      <c r="B6" s="80" t="s">
        <v>3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</row>
    <row r="7" spans="1:290" ht="6" customHeight="1" x14ac:dyDescent="0.4">
      <c r="A7" s="6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9"/>
      <c r="P7" s="9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9"/>
      <c r="AE7" s="9"/>
      <c r="AF7" s="9"/>
      <c r="AG7" s="9"/>
      <c r="AH7" s="9"/>
      <c r="AI7" s="9"/>
      <c r="AJ7" s="9"/>
      <c r="AK7" s="9"/>
      <c r="AL7" s="11"/>
      <c r="AM7" s="11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</row>
    <row r="8" spans="1:290" ht="15" customHeight="1" x14ac:dyDescent="0.3">
      <c r="A8" s="328" t="s">
        <v>4</v>
      </c>
      <c r="B8" s="328"/>
      <c r="C8" s="328"/>
      <c r="D8" s="328"/>
      <c r="E8" s="32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  <c r="AE8" s="328"/>
      <c r="AF8" s="328"/>
      <c r="AG8" s="328"/>
      <c r="AH8" s="328"/>
      <c r="AI8" s="328"/>
      <c r="AJ8" s="328"/>
      <c r="AK8" s="328"/>
      <c r="AL8" s="328"/>
      <c r="AM8" s="328"/>
      <c r="AN8" s="328"/>
      <c r="AO8" s="328"/>
      <c r="AP8" s="328"/>
      <c r="AQ8" s="328"/>
      <c r="AR8" s="328"/>
      <c r="AS8" s="328"/>
      <c r="AT8" s="328"/>
      <c r="AU8" s="328"/>
      <c r="AV8" s="328"/>
      <c r="AW8" s="328"/>
      <c r="AX8" s="328"/>
      <c r="AY8" s="328"/>
      <c r="AZ8" s="328"/>
      <c r="BA8" s="328"/>
      <c r="BB8" s="328"/>
      <c r="BC8" s="328"/>
      <c r="BD8" s="328"/>
      <c r="BE8" s="328"/>
      <c r="BF8" s="328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</row>
    <row r="9" spans="1:290" ht="9.9" customHeight="1" x14ac:dyDescent="0.3">
      <c r="A9" s="12"/>
      <c r="B9" s="13"/>
      <c r="C9" s="13"/>
      <c r="BD9" s="5"/>
      <c r="BE9" s="5"/>
      <c r="BF9" s="5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</row>
    <row r="10" spans="1:290" ht="20.100000000000001" customHeight="1" x14ac:dyDescent="0.4">
      <c r="A10" s="91" t="s">
        <v>57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</row>
    <row r="11" spans="1:290" ht="8.1" customHeigh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5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4"/>
      <c r="DK11" s="64"/>
      <c r="DL11" s="64"/>
      <c r="DM11" s="64"/>
      <c r="DN11" s="64"/>
      <c r="DO11" s="64"/>
      <c r="DP11" s="64"/>
      <c r="DQ11" s="64"/>
      <c r="DR11" s="64"/>
      <c r="DS11" s="64"/>
      <c r="DT11" s="64"/>
      <c r="DU11" s="64"/>
      <c r="DV11" s="64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</row>
    <row r="12" spans="1:290" ht="17.100000000000001" customHeight="1" x14ac:dyDescent="0.3">
      <c r="A12" s="15"/>
      <c r="B12" s="12"/>
      <c r="C12" s="227" t="s">
        <v>5</v>
      </c>
      <c r="D12" s="227"/>
      <c r="E12" s="321" t="s">
        <v>95</v>
      </c>
      <c r="F12" s="321"/>
      <c r="G12" s="321"/>
      <c r="H12" s="321"/>
      <c r="I12" s="321"/>
      <c r="J12" s="321"/>
      <c r="K12" s="321"/>
      <c r="L12" s="321"/>
      <c r="M12" s="321"/>
      <c r="N12" s="321"/>
      <c r="O12" s="321"/>
      <c r="P12" s="321"/>
      <c r="Q12" s="321"/>
      <c r="R12" s="321"/>
      <c r="S12" s="321"/>
      <c r="T12" s="321"/>
      <c r="U12" s="321"/>
      <c r="V12" s="321"/>
      <c r="W12" s="321"/>
      <c r="X12" s="321"/>
      <c r="Y12" s="79" t="s">
        <v>6</v>
      </c>
      <c r="Z12" s="79"/>
      <c r="AA12" s="79"/>
      <c r="AB12" s="79"/>
      <c r="AC12" s="79"/>
      <c r="AD12" s="79"/>
      <c r="AE12" s="79"/>
      <c r="AF12" s="79"/>
      <c r="AG12" s="79"/>
      <c r="AH12" s="79"/>
      <c r="AI12" s="322"/>
      <c r="AJ12" s="323"/>
      <c r="AK12" s="324" t="s">
        <v>7</v>
      </c>
      <c r="AL12" s="324"/>
      <c r="AM12" s="324"/>
      <c r="AN12" s="324"/>
      <c r="AS12" s="325"/>
      <c r="AT12" s="326"/>
      <c r="AU12" s="327" t="s">
        <v>100</v>
      </c>
      <c r="AV12" s="327"/>
      <c r="AW12" s="327"/>
      <c r="AX12" s="327"/>
      <c r="AY12" s="327"/>
      <c r="AZ12" s="327"/>
      <c r="BA12" s="327"/>
      <c r="BB12" s="327"/>
      <c r="BC12" s="327"/>
      <c r="BD12" s="327"/>
      <c r="BE12" s="5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4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</row>
    <row r="13" spans="1:290" ht="8.1" customHeight="1" x14ac:dyDescent="0.3">
      <c r="A13" s="16"/>
      <c r="B13" s="3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7"/>
      <c r="Z13" s="17"/>
      <c r="AA13" s="17"/>
      <c r="AB13" s="17"/>
      <c r="AC13" s="17"/>
      <c r="AD13" s="17"/>
      <c r="AE13" s="17"/>
      <c r="AF13" s="17"/>
      <c r="AG13" s="17"/>
      <c r="AH13" s="3"/>
      <c r="AI13" s="3"/>
      <c r="AJ13" s="3"/>
      <c r="AK13" s="3"/>
      <c r="AL13" s="3"/>
      <c r="AM13" s="3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  <c r="DC13" s="64"/>
      <c r="DD13" s="64"/>
      <c r="DE13" s="64"/>
      <c r="DF13" s="64"/>
      <c r="DG13" s="64"/>
      <c r="DH13" s="64"/>
      <c r="DI13" s="64"/>
      <c r="DJ13" s="64"/>
      <c r="DK13" s="64"/>
      <c r="DL13" s="64"/>
      <c r="DM13" s="64"/>
      <c r="DN13" s="64"/>
      <c r="DO13" s="64"/>
      <c r="DP13" s="64"/>
      <c r="DQ13" s="64"/>
      <c r="DR13" s="64"/>
      <c r="DS13" s="64"/>
      <c r="DT13" s="64"/>
      <c r="DU13" s="64"/>
      <c r="DV13" s="64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</row>
    <row r="14" spans="1:290" ht="17.100000000000001" customHeight="1" x14ac:dyDescent="0.3">
      <c r="A14" s="16"/>
      <c r="B14" s="3"/>
      <c r="C14" s="329" t="s">
        <v>8</v>
      </c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30" t="s">
        <v>9</v>
      </c>
      <c r="Z14" s="331"/>
      <c r="AA14" s="332" t="s">
        <v>10</v>
      </c>
      <c r="AB14" s="332"/>
      <c r="AC14" s="332"/>
      <c r="AD14" s="332"/>
      <c r="AE14" s="332"/>
      <c r="AF14" s="332"/>
      <c r="AG14" s="332"/>
      <c r="AH14" s="332"/>
      <c r="AI14" s="332"/>
      <c r="AJ14" s="332"/>
      <c r="AK14" s="332"/>
      <c r="AL14" s="18"/>
      <c r="AM14" s="333" t="s">
        <v>99</v>
      </c>
      <c r="AN14" s="334"/>
      <c r="AO14" s="335" t="s">
        <v>11</v>
      </c>
      <c r="AP14" s="335"/>
      <c r="AQ14" s="335"/>
      <c r="AR14" s="335"/>
      <c r="AS14" s="335"/>
      <c r="AT14" s="335"/>
      <c r="AU14" s="335"/>
      <c r="AV14" s="335"/>
      <c r="AW14" s="335"/>
      <c r="AX14" s="335"/>
      <c r="AY14" s="335"/>
      <c r="AZ14" s="335"/>
      <c r="BA14" s="335"/>
      <c r="BB14" s="335"/>
      <c r="BC14" s="335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64"/>
      <c r="DK14" s="64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64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</row>
    <row r="15" spans="1:290" ht="8.1" customHeight="1" x14ac:dyDescent="0.3">
      <c r="A15" s="16"/>
      <c r="B15" s="3"/>
      <c r="C15" s="3"/>
      <c r="D15" s="3"/>
      <c r="E15" s="3"/>
      <c r="F15" s="3"/>
      <c r="G15" s="3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2"/>
      <c r="Y15" s="19"/>
      <c r="Z15" s="19"/>
      <c r="AA15" s="19"/>
      <c r="AB15" s="19"/>
      <c r="AC15" s="19"/>
      <c r="AD15" s="19"/>
      <c r="AE15" s="19"/>
      <c r="AF15" s="19"/>
      <c r="AG15" s="19"/>
      <c r="AH15" s="20"/>
      <c r="AI15" s="20"/>
      <c r="AJ15" s="20"/>
      <c r="AK15" s="20"/>
      <c r="AL15" s="20"/>
      <c r="AM15" s="20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64"/>
      <c r="DB15" s="64"/>
      <c r="DC15" s="64"/>
      <c r="DD15" s="64"/>
      <c r="DE15" s="64"/>
      <c r="DF15" s="64"/>
      <c r="DG15" s="64"/>
      <c r="DH15" s="64"/>
      <c r="DI15" s="64"/>
      <c r="DJ15" s="64"/>
      <c r="DK15" s="64"/>
      <c r="DL15" s="64"/>
      <c r="DM15" s="64"/>
      <c r="DN15" s="64"/>
      <c r="DO15" s="64"/>
      <c r="DP15" s="64"/>
      <c r="DQ15" s="64"/>
      <c r="DR15" s="64"/>
      <c r="DS15" s="64"/>
      <c r="DT15" s="64"/>
      <c r="DU15" s="64"/>
      <c r="DV15" s="64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</row>
    <row r="16" spans="1:290" ht="17.399999999999999" customHeight="1" x14ac:dyDescent="0.3">
      <c r="A16" s="79" t="s">
        <v>62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4"/>
      <c r="CA16" s="64"/>
      <c r="CB16" s="64"/>
      <c r="CC16" s="64"/>
      <c r="CD16" s="64"/>
      <c r="CE16" s="64"/>
      <c r="CF16" s="64"/>
      <c r="CG16" s="64"/>
      <c r="CH16" s="64"/>
      <c r="CI16" s="64"/>
      <c r="CJ16" s="64"/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64"/>
      <c r="CW16" s="64"/>
      <c r="CX16" s="64"/>
      <c r="CY16" s="64"/>
      <c r="CZ16" s="64"/>
      <c r="DA16" s="64"/>
      <c r="DB16" s="64"/>
      <c r="DC16" s="64"/>
      <c r="DD16" s="64"/>
      <c r="DE16" s="64"/>
      <c r="DF16" s="64"/>
      <c r="DG16" s="64"/>
      <c r="DH16" s="64"/>
      <c r="DI16" s="64"/>
      <c r="DJ16" s="64"/>
      <c r="DK16" s="64"/>
      <c r="DL16" s="64"/>
      <c r="DM16" s="64"/>
      <c r="DN16" s="64"/>
      <c r="DO16" s="64"/>
      <c r="DP16" s="64"/>
      <c r="DQ16" s="64"/>
      <c r="DR16" s="64"/>
      <c r="DS16" s="64"/>
      <c r="DT16" s="64"/>
      <c r="DU16" s="64"/>
      <c r="DV16" s="64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</row>
    <row r="17" spans="1:290" ht="8.1" customHeight="1" x14ac:dyDescent="0.3">
      <c r="A17" s="16"/>
      <c r="B17" s="3"/>
      <c r="C17" s="3"/>
      <c r="D17" s="3"/>
      <c r="E17" s="3"/>
      <c r="F17" s="3"/>
      <c r="G17" s="3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21"/>
      <c r="Z17" s="21"/>
      <c r="AA17" s="21"/>
      <c r="AB17" s="21"/>
      <c r="AC17" s="21"/>
      <c r="AD17" s="21"/>
      <c r="AE17" s="21"/>
      <c r="AF17" s="21"/>
      <c r="AG17" s="21"/>
      <c r="AH17" s="22"/>
      <c r="AI17" s="22"/>
      <c r="AJ17" s="22"/>
      <c r="AK17" s="22"/>
      <c r="AL17" s="22"/>
      <c r="AM17" s="22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4"/>
      <c r="CA17" s="64"/>
      <c r="CB17" s="64"/>
      <c r="CC17" s="64"/>
      <c r="CD17" s="64"/>
      <c r="CE17" s="64"/>
      <c r="CF17" s="64"/>
      <c r="CG17" s="64"/>
      <c r="CH17" s="64"/>
      <c r="CI17" s="64"/>
      <c r="CJ17" s="64"/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64"/>
      <c r="CW17" s="64"/>
      <c r="CX17" s="64"/>
      <c r="CY17" s="64"/>
      <c r="CZ17" s="64"/>
      <c r="DA17" s="64"/>
      <c r="DB17" s="64"/>
      <c r="DC17" s="64"/>
      <c r="DD17" s="64"/>
      <c r="DE17" s="64"/>
      <c r="DF17" s="64"/>
      <c r="DG17" s="64"/>
      <c r="DH17" s="64"/>
      <c r="DI17" s="64"/>
      <c r="DJ17" s="64"/>
      <c r="DK17" s="64"/>
      <c r="DL17" s="64"/>
      <c r="DM17" s="64"/>
      <c r="DN17" s="64"/>
      <c r="DO17" s="64"/>
      <c r="DP17" s="64"/>
      <c r="DQ17" s="64"/>
      <c r="DR17" s="64"/>
      <c r="DS17" s="64"/>
      <c r="DT17" s="64"/>
      <c r="DU17" s="64"/>
      <c r="DV17" s="64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</row>
    <row r="18" spans="1:290" ht="15" customHeight="1" x14ac:dyDescent="0.3">
      <c r="A18" s="4"/>
      <c r="B18" s="4"/>
      <c r="C18" s="4"/>
      <c r="D18" s="4"/>
      <c r="E18" s="86" t="s">
        <v>12</v>
      </c>
      <c r="F18" s="86"/>
      <c r="G18" s="86"/>
      <c r="H18" s="86"/>
      <c r="I18" s="86"/>
      <c r="J18" s="86"/>
      <c r="K18" s="86"/>
      <c r="L18" s="303" t="s">
        <v>61</v>
      </c>
      <c r="M18" s="303"/>
      <c r="N18" s="303"/>
      <c r="O18" s="303"/>
      <c r="P18" s="303"/>
      <c r="Q18" s="303"/>
      <c r="R18" s="303"/>
      <c r="S18" s="303"/>
      <c r="T18" s="303"/>
      <c r="U18" s="304" t="s">
        <v>13</v>
      </c>
      <c r="V18" s="304"/>
      <c r="W18" s="304"/>
      <c r="X18" s="304"/>
      <c r="Y18" s="304"/>
      <c r="Z18" s="87" t="s">
        <v>63</v>
      </c>
      <c r="AA18" s="87"/>
      <c r="AB18" s="87"/>
      <c r="AC18" s="87"/>
      <c r="AD18" s="87"/>
      <c r="AE18" s="87"/>
      <c r="AF18" s="87"/>
      <c r="AG18" s="88" t="s">
        <v>15</v>
      </c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9" t="s">
        <v>64</v>
      </c>
      <c r="AT18" s="89"/>
      <c r="AU18" s="89"/>
      <c r="AV18" s="89"/>
      <c r="AW18" s="89"/>
      <c r="AX18" s="89"/>
      <c r="AY18" s="89"/>
      <c r="AZ18" s="89"/>
      <c r="BA18" s="336" t="s">
        <v>16</v>
      </c>
      <c r="BB18" s="336"/>
      <c r="BC18" s="4"/>
      <c r="BD18" s="4"/>
      <c r="BE18" s="4"/>
      <c r="BF18" s="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64"/>
      <c r="DB18" s="64"/>
      <c r="DC18" s="64"/>
      <c r="DD18" s="64"/>
      <c r="DE18" s="64"/>
      <c r="DF18" s="64"/>
      <c r="DG18" s="64"/>
      <c r="DH18" s="64"/>
      <c r="DI18" s="64"/>
      <c r="DJ18" s="64"/>
      <c r="DK18" s="64"/>
      <c r="DL18" s="64"/>
      <c r="DM18" s="64"/>
      <c r="DN18" s="64"/>
      <c r="DO18" s="64"/>
      <c r="DP18" s="64"/>
      <c r="DQ18" s="64"/>
      <c r="DR18" s="64"/>
      <c r="DS18" s="64"/>
      <c r="DT18" s="64"/>
      <c r="DU18" s="64"/>
      <c r="DV18" s="64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</row>
    <row r="19" spans="1:290" ht="15" customHeight="1" x14ac:dyDescent="0.3">
      <c r="A19" s="16"/>
      <c r="B19" s="3"/>
      <c r="C19" s="3"/>
      <c r="D19" s="3"/>
      <c r="U19" s="21"/>
      <c r="V19" s="21"/>
      <c r="W19" s="21"/>
      <c r="X19" s="21"/>
      <c r="Y19" s="21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4"/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64"/>
      <c r="CW19" s="64"/>
      <c r="CX19" s="64"/>
      <c r="CY19" s="64"/>
      <c r="CZ19" s="64"/>
      <c r="DA19" s="64"/>
      <c r="DB19" s="64"/>
      <c r="DC19" s="64"/>
      <c r="DD19" s="64"/>
      <c r="DE19" s="64"/>
      <c r="DF19" s="64"/>
      <c r="DG19" s="64"/>
      <c r="DH19" s="64"/>
      <c r="DI19" s="64"/>
      <c r="DJ19" s="64"/>
      <c r="DK19" s="64"/>
      <c r="DL19" s="64"/>
      <c r="DM19" s="64"/>
      <c r="DN19" s="64"/>
      <c r="DO19" s="64"/>
      <c r="DP19" s="64"/>
      <c r="DQ19" s="64"/>
      <c r="DR19" s="64"/>
      <c r="DS19" s="64"/>
      <c r="DT19" s="64"/>
      <c r="DU19" s="64"/>
      <c r="DV19" s="64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</row>
    <row r="20" spans="1:290" ht="9" customHeight="1" x14ac:dyDescent="0.3">
      <c r="A20" s="337" t="s">
        <v>17</v>
      </c>
      <c r="B20" s="338"/>
      <c r="C20" s="338" t="s">
        <v>18</v>
      </c>
      <c r="D20" s="343"/>
      <c r="E20" s="223" t="s">
        <v>19</v>
      </c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5"/>
      <c r="Y20" s="232" t="s">
        <v>20</v>
      </c>
      <c r="Z20" s="233"/>
      <c r="AA20" s="233"/>
      <c r="AB20" s="233"/>
      <c r="AC20" s="233"/>
      <c r="AD20" s="233"/>
      <c r="AE20" s="233"/>
      <c r="AF20" s="234"/>
      <c r="AG20" s="241" t="s">
        <v>21</v>
      </c>
      <c r="AH20" s="224"/>
      <c r="AI20" s="224"/>
      <c r="AJ20" s="225"/>
      <c r="AK20" s="124" t="s">
        <v>22</v>
      </c>
      <c r="AL20" s="125"/>
      <c r="AM20" s="125"/>
      <c r="AN20" s="125"/>
      <c r="AO20" s="125"/>
      <c r="AP20" s="125"/>
      <c r="AQ20" s="125"/>
      <c r="AR20" s="126"/>
      <c r="AS20" s="100" t="s">
        <v>23</v>
      </c>
      <c r="AT20" s="101"/>
      <c r="AU20" s="101"/>
      <c r="AV20" s="101"/>
      <c r="AW20" s="101"/>
      <c r="AX20" s="102"/>
      <c r="AY20" s="103" t="s">
        <v>24</v>
      </c>
      <c r="AZ20" s="104"/>
      <c r="BA20" s="104"/>
      <c r="BB20" s="104"/>
      <c r="BC20" s="104"/>
      <c r="BD20" s="104"/>
      <c r="BE20" s="104"/>
      <c r="BF20" s="105"/>
      <c r="BG20" s="64"/>
      <c r="BH20" s="64"/>
      <c r="BI20" s="64"/>
      <c r="BJ20" s="64"/>
      <c r="BK20" s="64"/>
      <c r="BL20" s="64"/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W20" s="64"/>
      <c r="BX20" s="64"/>
      <c r="BY20" s="64"/>
      <c r="BZ20" s="64"/>
      <c r="CA20" s="64"/>
      <c r="CB20" s="64"/>
      <c r="CC20" s="64"/>
      <c r="CD20" s="64"/>
      <c r="CE20" s="64"/>
      <c r="CF20" s="64"/>
      <c r="CG20" s="64"/>
      <c r="CH20" s="64"/>
      <c r="CI20" s="64"/>
      <c r="CJ20" s="64"/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64"/>
      <c r="CW20" s="64"/>
      <c r="CX20" s="64"/>
      <c r="CY20" s="64"/>
      <c r="CZ20" s="64"/>
      <c r="DA20" s="64"/>
      <c r="DB20" s="64"/>
      <c r="DC20" s="64"/>
      <c r="DD20" s="64"/>
      <c r="DE20" s="64"/>
      <c r="DF20" s="64"/>
      <c r="DG20" s="64"/>
      <c r="DH20" s="64"/>
      <c r="DI20" s="64"/>
      <c r="DJ20" s="64"/>
      <c r="DK20" s="64"/>
      <c r="DL20" s="64"/>
      <c r="DM20" s="64"/>
      <c r="DN20" s="64"/>
      <c r="DO20" s="64"/>
      <c r="DP20" s="64"/>
      <c r="DQ20" s="64"/>
      <c r="DR20" s="64"/>
      <c r="DS20" s="64"/>
      <c r="DT20" s="64"/>
      <c r="DU20" s="64"/>
      <c r="DV20" s="64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</row>
    <row r="21" spans="1:290" ht="9" customHeight="1" x14ac:dyDescent="0.3">
      <c r="A21" s="339"/>
      <c r="B21" s="340"/>
      <c r="C21" s="340"/>
      <c r="D21" s="344"/>
      <c r="E21" s="226"/>
      <c r="F21" s="227"/>
      <c r="G21" s="227"/>
      <c r="H21" s="227"/>
      <c r="I21" s="227"/>
      <c r="J21" s="227"/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8"/>
      <c r="Y21" s="235"/>
      <c r="Z21" s="236"/>
      <c r="AA21" s="236"/>
      <c r="AB21" s="236"/>
      <c r="AC21" s="236"/>
      <c r="AD21" s="236"/>
      <c r="AE21" s="236"/>
      <c r="AF21" s="237"/>
      <c r="AG21" s="242"/>
      <c r="AH21" s="227"/>
      <c r="AI21" s="227"/>
      <c r="AJ21" s="228"/>
      <c r="AK21" s="112" t="s">
        <v>25</v>
      </c>
      <c r="AL21" s="113"/>
      <c r="AM21" s="113"/>
      <c r="AN21" s="113"/>
      <c r="AO21" s="113"/>
      <c r="AP21" s="113"/>
      <c r="AQ21" s="113"/>
      <c r="AR21" s="114"/>
      <c r="AS21" s="115" t="s">
        <v>26</v>
      </c>
      <c r="AT21" s="116"/>
      <c r="AU21" s="116"/>
      <c r="AV21" s="116"/>
      <c r="AW21" s="116"/>
      <c r="AX21" s="117"/>
      <c r="AY21" s="106"/>
      <c r="AZ21" s="107"/>
      <c r="BA21" s="107"/>
      <c r="BB21" s="107"/>
      <c r="BC21" s="107"/>
      <c r="BD21" s="107"/>
      <c r="BE21" s="107"/>
      <c r="BF21" s="108"/>
      <c r="BG21" s="64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4"/>
      <c r="BY21" s="64"/>
      <c r="BZ21" s="64"/>
      <c r="CA21" s="64"/>
      <c r="CB21" s="64"/>
      <c r="CC21" s="64"/>
      <c r="CD21" s="64"/>
      <c r="CE21" s="64"/>
      <c r="CF21" s="64"/>
      <c r="CG21" s="64"/>
      <c r="CH21" s="64"/>
      <c r="CI21" s="64"/>
      <c r="CJ21" s="64"/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4"/>
      <c r="CW21" s="64"/>
      <c r="CX21" s="64"/>
      <c r="CY21" s="64"/>
      <c r="CZ21" s="64"/>
      <c r="DA21" s="64"/>
      <c r="DB21" s="64"/>
      <c r="DC21" s="64"/>
      <c r="DD21" s="64"/>
      <c r="DE21" s="64"/>
      <c r="DF21" s="64"/>
      <c r="DG21" s="64"/>
      <c r="DH21" s="64"/>
      <c r="DI21" s="64"/>
      <c r="DJ21" s="64"/>
      <c r="DK21" s="64"/>
      <c r="DL21" s="64"/>
      <c r="DM21" s="64"/>
      <c r="DN21" s="64"/>
      <c r="DO21" s="64"/>
      <c r="DP21" s="64"/>
      <c r="DQ21" s="64"/>
      <c r="DR21" s="64"/>
      <c r="DS21" s="64"/>
      <c r="DT21" s="64"/>
      <c r="DU21" s="64"/>
      <c r="DV21" s="64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</row>
    <row r="22" spans="1:290" ht="9" customHeight="1" x14ac:dyDescent="0.3">
      <c r="A22" s="339"/>
      <c r="B22" s="340"/>
      <c r="C22" s="340"/>
      <c r="D22" s="344"/>
      <c r="E22" s="229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0"/>
      <c r="Q22" s="230"/>
      <c r="R22" s="230"/>
      <c r="S22" s="230"/>
      <c r="T22" s="230"/>
      <c r="U22" s="230"/>
      <c r="V22" s="230"/>
      <c r="W22" s="230"/>
      <c r="X22" s="231"/>
      <c r="Y22" s="235"/>
      <c r="Z22" s="236"/>
      <c r="AA22" s="236"/>
      <c r="AB22" s="236"/>
      <c r="AC22" s="236"/>
      <c r="AD22" s="236"/>
      <c r="AE22" s="236"/>
      <c r="AF22" s="237"/>
      <c r="AG22" s="242"/>
      <c r="AH22" s="227"/>
      <c r="AI22" s="227"/>
      <c r="AJ22" s="228"/>
      <c r="AK22" s="118" t="s">
        <v>27</v>
      </c>
      <c r="AL22" s="119"/>
      <c r="AM22" s="119"/>
      <c r="AN22" s="120"/>
      <c r="AO22" s="118" t="s">
        <v>28</v>
      </c>
      <c r="AP22" s="119"/>
      <c r="AQ22" s="119"/>
      <c r="AR22" s="120"/>
      <c r="AS22" s="118" t="s">
        <v>29</v>
      </c>
      <c r="AT22" s="119"/>
      <c r="AU22" s="119"/>
      <c r="AV22" s="119"/>
      <c r="AW22" s="119"/>
      <c r="AX22" s="120"/>
      <c r="AY22" s="106"/>
      <c r="AZ22" s="107"/>
      <c r="BA22" s="107"/>
      <c r="BB22" s="107"/>
      <c r="BC22" s="107"/>
      <c r="BD22" s="107"/>
      <c r="BE22" s="107"/>
      <c r="BF22" s="108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4"/>
      <c r="CB22" s="64"/>
      <c r="CC22" s="64"/>
      <c r="CD22" s="64"/>
      <c r="CE22" s="64"/>
      <c r="CF22" s="64"/>
      <c r="CG22" s="64"/>
      <c r="CH22" s="64"/>
      <c r="CI22" s="64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64"/>
      <c r="CW22" s="64"/>
      <c r="CX22" s="64"/>
      <c r="CY22" s="64"/>
      <c r="CZ22" s="64"/>
      <c r="DA22" s="64"/>
      <c r="DB22" s="64"/>
      <c r="DC22" s="64"/>
      <c r="DD22" s="64"/>
      <c r="DE22" s="64"/>
      <c r="DF22" s="64"/>
      <c r="DG22" s="64"/>
      <c r="DH22" s="64"/>
      <c r="DI22" s="64"/>
      <c r="DJ22" s="64"/>
      <c r="DK22" s="64"/>
      <c r="DL22" s="64"/>
      <c r="DM22" s="64"/>
      <c r="DN22" s="64"/>
      <c r="DO22" s="64"/>
      <c r="DP22" s="64"/>
      <c r="DQ22" s="64"/>
      <c r="DR22" s="64"/>
      <c r="DS22" s="64"/>
      <c r="DT22" s="64"/>
      <c r="DU22" s="64"/>
      <c r="DV22" s="64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</row>
    <row r="23" spans="1:290" s="15" customFormat="1" ht="12" customHeight="1" x14ac:dyDescent="0.25">
      <c r="A23" s="339"/>
      <c r="B23" s="340"/>
      <c r="C23" s="340"/>
      <c r="D23" s="344"/>
      <c r="E23" s="246" t="s">
        <v>30</v>
      </c>
      <c r="F23" s="247"/>
      <c r="G23" s="247"/>
      <c r="H23" s="247"/>
      <c r="I23" s="247"/>
      <c r="J23" s="247"/>
      <c r="K23" s="247"/>
      <c r="L23" s="247"/>
      <c r="M23" s="247"/>
      <c r="N23" s="248"/>
      <c r="O23" s="249" t="s">
        <v>31</v>
      </c>
      <c r="P23" s="247"/>
      <c r="Q23" s="247"/>
      <c r="R23" s="247"/>
      <c r="S23" s="247"/>
      <c r="T23" s="247"/>
      <c r="U23" s="247"/>
      <c r="V23" s="247"/>
      <c r="W23" s="247"/>
      <c r="X23" s="248"/>
      <c r="Y23" s="238"/>
      <c r="Z23" s="239"/>
      <c r="AA23" s="239"/>
      <c r="AB23" s="239"/>
      <c r="AC23" s="239"/>
      <c r="AD23" s="239"/>
      <c r="AE23" s="239"/>
      <c r="AF23" s="240"/>
      <c r="AG23" s="243"/>
      <c r="AH23" s="244"/>
      <c r="AI23" s="244"/>
      <c r="AJ23" s="245"/>
      <c r="AK23" s="121">
        <v>0.14000000000000001</v>
      </c>
      <c r="AL23" s="122"/>
      <c r="AM23" s="122"/>
      <c r="AN23" s="123"/>
      <c r="AO23" s="121">
        <v>0.26</v>
      </c>
      <c r="AP23" s="122"/>
      <c r="AQ23" s="122"/>
      <c r="AR23" s="123"/>
      <c r="AS23" s="121">
        <v>0.4</v>
      </c>
      <c r="AT23" s="122"/>
      <c r="AU23" s="122"/>
      <c r="AV23" s="122"/>
      <c r="AW23" s="122"/>
      <c r="AX23" s="123"/>
      <c r="AY23" s="109"/>
      <c r="AZ23" s="110"/>
      <c r="BA23" s="110"/>
      <c r="BB23" s="110"/>
      <c r="BC23" s="110"/>
      <c r="BD23" s="110"/>
      <c r="BE23" s="110"/>
      <c r="BF23" s="111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4"/>
      <c r="CW23" s="64"/>
      <c r="CX23" s="64"/>
      <c r="CY23" s="64"/>
      <c r="CZ23" s="64"/>
      <c r="DA23" s="64"/>
      <c r="DB23" s="64"/>
      <c r="DC23" s="64"/>
      <c r="DD23" s="64"/>
      <c r="DE23" s="64"/>
      <c r="DF23" s="64"/>
      <c r="DG23" s="64"/>
      <c r="DH23" s="64"/>
      <c r="DI23" s="64"/>
      <c r="DJ23" s="64"/>
      <c r="DK23" s="64"/>
      <c r="DL23" s="64"/>
      <c r="DM23" s="64"/>
      <c r="DN23" s="64"/>
      <c r="DO23" s="64"/>
      <c r="DP23" s="64"/>
      <c r="DQ23" s="64"/>
      <c r="DR23" s="64"/>
      <c r="DS23" s="64"/>
      <c r="DT23" s="64"/>
      <c r="DU23" s="64"/>
      <c r="DV23" s="64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</row>
    <row r="24" spans="1:290" s="23" customFormat="1" ht="15" customHeight="1" x14ac:dyDescent="0.35">
      <c r="A24" s="339"/>
      <c r="B24" s="340"/>
      <c r="C24" s="340"/>
      <c r="D24" s="344"/>
      <c r="E24" s="346" t="s">
        <v>32</v>
      </c>
      <c r="F24" s="175"/>
      <c r="G24" s="175"/>
      <c r="H24" s="175"/>
      <c r="I24" s="175"/>
      <c r="J24" s="175"/>
      <c r="K24" s="175"/>
      <c r="L24" s="175"/>
      <c r="M24" s="175"/>
      <c r="N24" s="176"/>
      <c r="O24" s="174" t="s">
        <v>33</v>
      </c>
      <c r="P24" s="175"/>
      <c r="Q24" s="175"/>
      <c r="R24" s="175"/>
      <c r="S24" s="175"/>
      <c r="T24" s="175"/>
      <c r="U24" s="175"/>
      <c r="V24" s="175"/>
      <c r="W24" s="175"/>
      <c r="X24" s="176"/>
      <c r="Y24" s="174" t="s">
        <v>97</v>
      </c>
      <c r="Z24" s="175"/>
      <c r="AA24" s="175"/>
      <c r="AB24" s="175"/>
      <c r="AC24" s="175"/>
      <c r="AD24" s="175"/>
      <c r="AE24" s="175"/>
      <c r="AF24" s="176"/>
      <c r="AG24" s="147">
        <v>0</v>
      </c>
      <c r="AH24" s="148"/>
      <c r="AI24" s="148"/>
      <c r="AJ24" s="149"/>
      <c r="AK24" s="150">
        <f>AS23</f>
        <v>0.4</v>
      </c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2"/>
      <c r="AY24" s="153">
        <f>AG24*AK24</f>
        <v>0</v>
      </c>
      <c r="AZ24" s="154"/>
      <c r="BA24" s="154"/>
      <c r="BB24" s="154"/>
      <c r="BC24" s="154"/>
      <c r="BD24" s="154"/>
      <c r="BE24" s="154"/>
      <c r="BF24" s="155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64"/>
      <c r="CC24" s="64"/>
      <c r="CD24" s="64"/>
      <c r="CE24" s="64"/>
      <c r="CF24" s="64"/>
      <c r="CG24" s="64"/>
      <c r="CH24" s="64"/>
      <c r="CI24" s="64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64"/>
      <c r="CW24" s="64"/>
      <c r="CX24" s="64"/>
      <c r="CY24" s="64"/>
      <c r="CZ24" s="64"/>
      <c r="DA24" s="64"/>
      <c r="DB24" s="64"/>
      <c r="DC24" s="64"/>
      <c r="DD24" s="64"/>
      <c r="DE24" s="64"/>
      <c r="DF24" s="64"/>
      <c r="DG24" s="64"/>
      <c r="DH24" s="64"/>
      <c r="DI24" s="64"/>
      <c r="DJ24" s="64"/>
      <c r="DK24" s="64"/>
      <c r="DL24" s="64"/>
      <c r="DM24" s="64"/>
      <c r="DN24" s="64"/>
      <c r="DO24" s="64"/>
      <c r="DP24" s="64"/>
      <c r="DQ24" s="64"/>
      <c r="DR24" s="64"/>
      <c r="DS24" s="64"/>
      <c r="DT24" s="64"/>
      <c r="DU24" s="64"/>
      <c r="DV24" s="64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</row>
    <row r="25" spans="1:290" s="23" customFormat="1" ht="15" customHeight="1" x14ac:dyDescent="0.35">
      <c r="A25" s="339"/>
      <c r="B25" s="340"/>
      <c r="C25" s="340"/>
      <c r="D25" s="344"/>
      <c r="E25" s="156" t="str">
        <f>O24</f>
        <v>B</v>
      </c>
      <c r="F25" s="160"/>
      <c r="G25" s="160"/>
      <c r="H25" s="160"/>
      <c r="I25" s="160"/>
      <c r="J25" s="160"/>
      <c r="K25" s="160"/>
      <c r="L25" s="160"/>
      <c r="M25" s="160"/>
      <c r="N25" s="161"/>
      <c r="O25" s="159" t="str">
        <f>E24</f>
        <v>A</v>
      </c>
      <c r="P25" s="160"/>
      <c r="Q25" s="160"/>
      <c r="R25" s="160"/>
      <c r="S25" s="160"/>
      <c r="T25" s="160"/>
      <c r="U25" s="160"/>
      <c r="V25" s="160"/>
      <c r="W25" s="160"/>
      <c r="X25" s="161"/>
      <c r="Y25" s="348" t="str">
        <f>Y24</f>
        <v>Registracija</v>
      </c>
      <c r="Z25" s="182"/>
      <c r="AA25" s="182"/>
      <c r="AB25" s="182"/>
      <c r="AC25" s="182"/>
      <c r="AD25" s="182"/>
      <c r="AE25" s="182"/>
      <c r="AF25" s="183"/>
      <c r="AG25" s="163">
        <f>AG24</f>
        <v>0</v>
      </c>
      <c r="AH25" s="164"/>
      <c r="AI25" s="164"/>
      <c r="AJ25" s="165"/>
      <c r="AK25" s="166">
        <f>AS23</f>
        <v>0.4</v>
      </c>
      <c r="AL25" s="167"/>
      <c r="AM25" s="167"/>
      <c r="AN25" s="167"/>
      <c r="AO25" s="167"/>
      <c r="AP25" s="167"/>
      <c r="AQ25" s="167"/>
      <c r="AR25" s="167"/>
      <c r="AS25" s="167"/>
      <c r="AT25" s="167"/>
      <c r="AU25" s="167"/>
      <c r="AV25" s="167"/>
      <c r="AW25" s="167"/>
      <c r="AX25" s="168"/>
      <c r="AY25" s="169">
        <f>AG25*AK25</f>
        <v>0</v>
      </c>
      <c r="AZ25" s="170"/>
      <c r="BA25" s="170"/>
      <c r="BB25" s="170"/>
      <c r="BC25" s="170"/>
      <c r="BD25" s="170"/>
      <c r="BE25" s="170"/>
      <c r="BF25" s="171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4"/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64"/>
      <c r="CW25" s="64"/>
      <c r="CX25" s="64"/>
      <c r="CY25" s="64"/>
      <c r="CZ25" s="64"/>
      <c r="DA25" s="64"/>
      <c r="DB25" s="64"/>
      <c r="DC25" s="64"/>
      <c r="DD25" s="64"/>
      <c r="DE25" s="64"/>
      <c r="DF25" s="64"/>
      <c r="DG25" s="64"/>
      <c r="DH25" s="64"/>
      <c r="DI25" s="64"/>
      <c r="DJ25" s="64"/>
      <c r="DK25" s="64"/>
      <c r="DL25" s="64"/>
      <c r="DM25" s="64"/>
      <c r="DN25" s="64"/>
      <c r="DO25" s="64"/>
      <c r="DP25" s="64"/>
      <c r="DQ25" s="64"/>
      <c r="DR25" s="64"/>
      <c r="DS25" s="64"/>
      <c r="DT25" s="64"/>
      <c r="DU25" s="64"/>
      <c r="DV25" s="64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</row>
    <row r="26" spans="1:290" s="23" customFormat="1" ht="15" customHeight="1" x14ac:dyDescent="0.35">
      <c r="A26" s="339"/>
      <c r="B26" s="340"/>
      <c r="C26" s="340"/>
      <c r="D26" s="344"/>
      <c r="E26" s="347" t="s">
        <v>32</v>
      </c>
      <c r="F26" s="130"/>
      <c r="G26" s="130"/>
      <c r="H26" s="130"/>
      <c r="I26" s="130"/>
      <c r="J26" s="130"/>
      <c r="K26" s="130"/>
      <c r="L26" s="130"/>
      <c r="M26" s="130"/>
      <c r="N26" s="131"/>
      <c r="O26" s="129" t="s">
        <v>33</v>
      </c>
      <c r="P26" s="130"/>
      <c r="Q26" s="130"/>
      <c r="R26" s="130"/>
      <c r="S26" s="130"/>
      <c r="T26" s="130"/>
      <c r="U26" s="130"/>
      <c r="V26" s="130"/>
      <c r="W26" s="130"/>
      <c r="X26" s="131"/>
      <c r="Y26" s="129" t="str">
        <f>Y24</f>
        <v>Registracija</v>
      </c>
      <c r="Z26" s="130"/>
      <c r="AA26" s="130"/>
      <c r="AB26" s="130"/>
      <c r="AC26" s="130"/>
      <c r="AD26" s="130"/>
      <c r="AE26" s="130"/>
      <c r="AF26" s="131"/>
      <c r="AG26" s="135">
        <v>0</v>
      </c>
      <c r="AH26" s="136"/>
      <c r="AI26" s="136"/>
      <c r="AJ26" s="137"/>
      <c r="AK26" s="138">
        <f>AS23</f>
        <v>0.4</v>
      </c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40"/>
      <c r="AY26" s="141">
        <f>AG26*AK26</f>
        <v>0</v>
      </c>
      <c r="AZ26" s="142"/>
      <c r="BA26" s="142"/>
      <c r="BB26" s="142"/>
      <c r="BC26" s="142"/>
      <c r="BD26" s="142"/>
      <c r="BE26" s="142"/>
      <c r="BF26" s="143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4"/>
      <c r="CW26" s="64"/>
      <c r="CX26" s="64"/>
      <c r="CY26" s="64"/>
      <c r="CZ26" s="64"/>
      <c r="DA26" s="64"/>
      <c r="DB26" s="64"/>
      <c r="DC26" s="64"/>
      <c r="DD26" s="64"/>
      <c r="DE26" s="64"/>
      <c r="DF26" s="64"/>
      <c r="DG26" s="64"/>
      <c r="DH26" s="64"/>
      <c r="DI26" s="64"/>
      <c r="DJ26" s="64"/>
      <c r="DK26" s="64"/>
      <c r="DL26" s="64"/>
      <c r="DM26" s="64"/>
      <c r="DN26" s="64"/>
      <c r="DO26" s="64"/>
      <c r="DP26" s="64"/>
      <c r="DQ26" s="64"/>
      <c r="DR26" s="64"/>
      <c r="DS26" s="64"/>
      <c r="DT26" s="64"/>
      <c r="DU26" s="64"/>
      <c r="DV26" s="64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</row>
    <row r="27" spans="1:290" s="23" customFormat="1" ht="15" customHeight="1" x14ac:dyDescent="0.35">
      <c r="A27" s="339"/>
      <c r="B27" s="340"/>
      <c r="C27" s="340"/>
      <c r="D27" s="344"/>
      <c r="E27" s="351" t="str">
        <f>O26</f>
        <v>B</v>
      </c>
      <c r="F27" s="352"/>
      <c r="G27" s="352"/>
      <c r="H27" s="352"/>
      <c r="I27" s="352"/>
      <c r="J27" s="352"/>
      <c r="K27" s="352"/>
      <c r="L27" s="352"/>
      <c r="M27" s="353"/>
      <c r="N27" s="354"/>
      <c r="O27" s="355" t="str">
        <f>E26</f>
        <v>A</v>
      </c>
      <c r="P27" s="353"/>
      <c r="Q27" s="353"/>
      <c r="R27" s="352"/>
      <c r="S27" s="352"/>
      <c r="T27" s="352"/>
      <c r="U27" s="352"/>
      <c r="V27" s="352"/>
      <c r="W27" s="352"/>
      <c r="X27" s="356"/>
      <c r="Y27" s="357" t="str">
        <f>Y24</f>
        <v>Registracija</v>
      </c>
      <c r="Z27" s="352"/>
      <c r="AA27" s="352"/>
      <c r="AB27" s="352"/>
      <c r="AC27" s="352"/>
      <c r="AD27" s="352"/>
      <c r="AE27" s="352"/>
      <c r="AF27" s="356"/>
      <c r="AG27" s="358">
        <f>AG26</f>
        <v>0</v>
      </c>
      <c r="AH27" s="359"/>
      <c r="AI27" s="359"/>
      <c r="AJ27" s="360"/>
      <c r="AK27" s="361">
        <f>AS23</f>
        <v>0.4</v>
      </c>
      <c r="AL27" s="260"/>
      <c r="AM27" s="260"/>
      <c r="AN27" s="260"/>
      <c r="AO27" s="260"/>
      <c r="AP27" s="260"/>
      <c r="AQ27" s="260"/>
      <c r="AR27" s="260"/>
      <c r="AS27" s="260"/>
      <c r="AT27" s="260"/>
      <c r="AU27" s="260"/>
      <c r="AV27" s="260"/>
      <c r="AW27" s="260"/>
      <c r="AX27" s="261"/>
      <c r="AY27" s="177">
        <f>AG27*AK27</f>
        <v>0</v>
      </c>
      <c r="AZ27" s="178"/>
      <c r="BA27" s="178"/>
      <c r="BB27" s="178"/>
      <c r="BC27" s="178"/>
      <c r="BD27" s="178"/>
      <c r="BE27" s="178"/>
      <c r="BF27" s="179"/>
      <c r="BG27" s="64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64"/>
      <c r="BS27" s="64"/>
      <c r="BT27" s="64"/>
      <c r="BU27" s="64"/>
      <c r="BV27" s="64"/>
      <c r="BW27" s="64"/>
      <c r="BX27" s="64"/>
      <c r="BY27" s="64"/>
      <c r="BZ27" s="64"/>
      <c r="CA27" s="64"/>
      <c r="CB27" s="64"/>
      <c r="CC27" s="64"/>
      <c r="CD27" s="64"/>
      <c r="CE27" s="64"/>
      <c r="CF27" s="64"/>
      <c r="CG27" s="64"/>
      <c r="CH27" s="64"/>
      <c r="CI27" s="64"/>
      <c r="CJ27" s="64"/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64"/>
      <c r="CW27" s="64"/>
      <c r="CX27" s="64"/>
      <c r="CY27" s="64"/>
      <c r="CZ27" s="64"/>
      <c r="DA27" s="64"/>
      <c r="DB27" s="64"/>
      <c r="DC27" s="64"/>
      <c r="DD27" s="64"/>
      <c r="DE27" s="64"/>
      <c r="DF27" s="64"/>
      <c r="DG27" s="64"/>
      <c r="DH27" s="64"/>
      <c r="DI27" s="64"/>
      <c r="DJ27" s="64"/>
      <c r="DK27" s="64"/>
      <c r="DL27" s="64"/>
      <c r="DM27" s="64"/>
      <c r="DN27" s="64"/>
      <c r="DO27" s="64"/>
      <c r="DP27" s="64"/>
      <c r="DQ27" s="64"/>
      <c r="DR27" s="64"/>
      <c r="DS27" s="64"/>
      <c r="DT27" s="64"/>
      <c r="DU27" s="64"/>
      <c r="DV27" s="64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</row>
    <row r="28" spans="1:290" ht="15" customHeight="1" x14ac:dyDescent="0.3">
      <c r="A28" s="339"/>
      <c r="B28" s="340"/>
      <c r="C28" s="340"/>
      <c r="D28" s="344"/>
      <c r="E28" s="349" t="s">
        <v>77</v>
      </c>
      <c r="F28" s="350"/>
      <c r="G28" s="350"/>
      <c r="H28" s="350"/>
      <c r="I28" s="350"/>
      <c r="J28" s="350"/>
      <c r="K28" s="350"/>
      <c r="L28" s="63" t="s">
        <v>76</v>
      </c>
      <c r="M28" s="180">
        <v>0</v>
      </c>
      <c r="N28" s="180"/>
      <c r="O28" s="180"/>
      <c r="P28" s="180"/>
      <c r="Q28" s="180"/>
      <c r="R28" s="175" t="s">
        <v>34</v>
      </c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6"/>
      <c r="AY28" s="153">
        <f>2*M28</f>
        <v>0</v>
      </c>
      <c r="AZ28" s="154"/>
      <c r="BA28" s="154"/>
      <c r="BB28" s="154"/>
      <c r="BC28" s="154"/>
      <c r="BD28" s="154"/>
      <c r="BE28" s="154"/>
      <c r="BF28" s="155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4"/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4"/>
      <c r="CW28" s="64"/>
      <c r="CX28" s="64"/>
      <c r="CY28" s="64"/>
      <c r="CZ28" s="64"/>
      <c r="DA28" s="64"/>
      <c r="DB28" s="64"/>
      <c r="DC28" s="64"/>
      <c r="DD28" s="64"/>
      <c r="DE28" s="64"/>
      <c r="DF28" s="64"/>
      <c r="DG28" s="64"/>
      <c r="DH28" s="64"/>
      <c r="DI28" s="64"/>
      <c r="DJ28" s="64"/>
      <c r="DK28" s="64"/>
      <c r="DL28" s="64"/>
      <c r="DM28" s="64"/>
      <c r="DN28" s="64"/>
      <c r="DO28" s="64"/>
      <c r="DP28" s="64"/>
      <c r="DQ28" s="64"/>
      <c r="DR28" s="64"/>
      <c r="DS28" s="64"/>
      <c r="DT28" s="64"/>
      <c r="DU28" s="64"/>
      <c r="DV28" s="64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</row>
    <row r="29" spans="1:290" ht="15" customHeight="1" x14ac:dyDescent="0.3">
      <c r="A29" s="339"/>
      <c r="B29" s="340"/>
      <c r="C29" s="340"/>
      <c r="D29" s="344"/>
      <c r="E29" s="371" t="s">
        <v>78</v>
      </c>
      <c r="F29" s="372"/>
      <c r="G29" s="372"/>
      <c r="H29" s="372"/>
      <c r="I29" s="372"/>
      <c r="J29" s="372"/>
      <c r="K29" s="372"/>
      <c r="L29" s="61" t="s">
        <v>76</v>
      </c>
      <c r="M29" s="181">
        <v>0</v>
      </c>
      <c r="N29" s="181"/>
      <c r="O29" s="181"/>
      <c r="P29" s="181"/>
      <c r="Q29" s="181"/>
      <c r="R29" s="182" t="s">
        <v>34</v>
      </c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182"/>
      <c r="AU29" s="182"/>
      <c r="AV29" s="182"/>
      <c r="AW29" s="182"/>
      <c r="AX29" s="183"/>
      <c r="AY29" s="169">
        <f>2*M29</f>
        <v>0</v>
      </c>
      <c r="AZ29" s="170"/>
      <c r="BA29" s="170"/>
      <c r="BB29" s="170"/>
      <c r="BC29" s="170"/>
      <c r="BD29" s="170"/>
      <c r="BE29" s="170"/>
      <c r="BF29" s="171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4"/>
      <c r="BY29" s="64"/>
      <c r="BZ29" s="64"/>
      <c r="CA29" s="64"/>
      <c r="CB29" s="64"/>
      <c r="CC29" s="64"/>
      <c r="CD29" s="64"/>
      <c r="CE29" s="64"/>
      <c r="CF29" s="64"/>
      <c r="CG29" s="64"/>
      <c r="CH29" s="64"/>
      <c r="CI29" s="64"/>
      <c r="CJ29" s="64"/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64"/>
      <c r="CW29" s="64"/>
      <c r="CX29" s="64"/>
      <c r="CY29" s="64"/>
      <c r="CZ29" s="64"/>
      <c r="DA29" s="64"/>
      <c r="DB29" s="64"/>
      <c r="DC29" s="64"/>
      <c r="DD29" s="64"/>
      <c r="DE29" s="64"/>
      <c r="DF29" s="64"/>
      <c r="DG29" s="64"/>
      <c r="DH29" s="64"/>
      <c r="DI29" s="64"/>
      <c r="DJ29" s="64"/>
      <c r="DK29" s="64"/>
      <c r="DL29" s="64"/>
      <c r="DM29" s="64"/>
      <c r="DN29" s="64"/>
      <c r="DO29" s="64"/>
      <c r="DP29" s="64"/>
      <c r="DQ29" s="64"/>
      <c r="DR29" s="64"/>
      <c r="DS29" s="64"/>
      <c r="DT29" s="64"/>
      <c r="DU29" s="64"/>
      <c r="DV29" s="64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</row>
    <row r="30" spans="1:290" ht="15" customHeight="1" x14ac:dyDescent="0.3">
      <c r="A30" s="339"/>
      <c r="B30" s="340"/>
      <c r="C30" s="340"/>
      <c r="D30" s="344"/>
      <c r="E30" s="371" t="s">
        <v>79</v>
      </c>
      <c r="F30" s="372"/>
      <c r="G30" s="372"/>
      <c r="H30" s="372"/>
      <c r="I30" s="372"/>
      <c r="J30" s="372"/>
      <c r="K30" s="372"/>
      <c r="L30" s="61" t="s">
        <v>76</v>
      </c>
      <c r="M30" s="181">
        <v>0</v>
      </c>
      <c r="N30" s="181"/>
      <c r="O30" s="181"/>
      <c r="P30" s="181"/>
      <c r="Q30" s="181"/>
      <c r="R30" s="182" t="s">
        <v>14</v>
      </c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/>
      <c r="AQ30" s="182"/>
      <c r="AR30" s="182"/>
      <c r="AS30" s="182"/>
      <c r="AT30" s="182"/>
      <c r="AU30" s="182"/>
      <c r="AV30" s="182"/>
      <c r="AW30" s="182"/>
      <c r="AX30" s="183"/>
      <c r="AY30" s="169">
        <f>2*M30</f>
        <v>0</v>
      </c>
      <c r="AZ30" s="170"/>
      <c r="BA30" s="170"/>
      <c r="BB30" s="170"/>
      <c r="BC30" s="170"/>
      <c r="BD30" s="170"/>
      <c r="BE30" s="170"/>
      <c r="BF30" s="171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64"/>
      <c r="CW30" s="64"/>
      <c r="CX30" s="64"/>
      <c r="CY30" s="64"/>
      <c r="CZ30" s="64"/>
      <c r="DA30" s="64"/>
      <c r="DB30" s="64"/>
      <c r="DC30" s="64"/>
      <c r="DD30" s="64"/>
      <c r="DE30" s="64"/>
      <c r="DF30" s="64"/>
      <c r="DG30" s="64"/>
      <c r="DH30" s="64"/>
      <c r="DI30" s="64"/>
      <c r="DJ30" s="64"/>
      <c r="DK30" s="64"/>
      <c r="DL30" s="64"/>
      <c r="DM30" s="64"/>
      <c r="DN30" s="64"/>
      <c r="DO30" s="64"/>
      <c r="DP30" s="64"/>
      <c r="DQ30" s="64"/>
      <c r="DR30" s="64"/>
      <c r="DS30" s="64"/>
      <c r="DT30" s="64"/>
      <c r="DU30" s="64"/>
      <c r="DV30" s="64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</row>
    <row r="31" spans="1:290" ht="15" customHeight="1" x14ac:dyDescent="0.3">
      <c r="A31" s="341"/>
      <c r="B31" s="342"/>
      <c r="C31" s="342"/>
      <c r="D31" s="345"/>
      <c r="E31" s="373" t="s">
        <v>80</v>
      </c>
      <c r="F31" s="374"/>
      <c r="G31" s="374"/>
      <c r="H31" s="374"/>
      <c r="I31" s="374"/>
      <c r="J31" s="374"/>
      <c r="K31" s="374"/>
      <c r="L31" s="62" t="s">
        <v>76</v>
      </c>
      <c r="M31" s="185">
        <v>0</v>
      </c>
      <c r="N31" s="185"/>
      <c r="O31" s="185"/>
      <c r="P31" s="185"/>
      <c r="Q31" s="185"/>
      <c r="R31" s="187" t="s">
        <v>14</v>
      </c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187"/>
      <c r="AN31" s="187"/>
      <c r="AO31" s="187"/>
      <c r="AP31" s="187"/>
      <c r="AQ31" s="187"/>
      <c r="AR31" s="187"/>
      <c r="AS31" s="187"/>
      <c r="AT31" s="187"/>
      <c r="AU31" s="187"/>
      <c r="AV31" s="187"/>
      <c r="AW31" s="187"/>
      <c r="AX31" s="188"/>
      <c r="AY31" s="169">
        <f>2*M31</f>
        <v>0</v>
      </c>
      <c r="AZ31" s="170"/>
      <c r="BA31" s="170"/>
      <c r="BB31" s="170"/>
      <c r="BC31" s="170"/>
      <c r="BD31" s="170"/>
      <c r="BE31" s="170"/>
      <c r="BF31" s="171"/>
      <c r="BG31" s="64"/>
      <c r="BH31" s="64"/>
      <c r="BI31" s="64"/>
      <c r="BJ31" s="64"/>
      <c r="BK31" s="64"/>
      <c r="BL31" s="64"/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64"/>
      <c r="BX31" s="64"/>
      <c r="BY31" s="64"/>
      <c r="BZ31" s="64"/>
      <c r="CA31" s="64"/>
      <c r="CB31" s="64"/>
      <c r="CC31" s="64"/>
      <c r="CD31" s="64"/>
      <c r="CE31" s="64"/>
      <c r="CF31" s="64"/>
      <c r="CG31" s="64"/>
      <c r="CH31" s="64"/>
      <c r="CI31" s="64"/>
      <c r="CJ31" s="64"/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64"/>
      <c r="CW31" s="64"/>
      <c r="CX31" s="64"/>
      <c r="CY31" s="64"/>
      <c r="CZ31" s="64"/>
      <c r="DA31" s="64"/>
      <c r="DB31" s="64"/>
      <c r="DC31" s="64"/>
      <c r="DD31" s="64"/>
      <c r="DE31" s="64"/>
      <c r="DF31" s="64"/>
      <c r="DG31" s="64"/>
      <c r="DH31" s="64"/>
      <c r="DI31" s="64"/>
      <c r="DJ31" s="64"/>
      <c r="DK31" s="64"/>
      <c r="DL31" s="64"/>
      <c r="DM31" s="64"/>
      <c r="DN31" s="64"/>
      <c r="DO31" s="64"/>
      <c r="DP31" s="64"/>
      <c r="DQ31" s="64"/>
      <c r="DR31" s="64"/>
      <c r="DS31" s="64"/>
      <c r="DT31" s="64"/>
      <c r="DU31" s="64"/>
      <c r="DV31" s="64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</row>
    <row r="32" spans="1:290" ht="9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4"/>
      <c r="M32" s="60"/>
      <c r="N32" s="60"/>
      <c r="O32" s="60"/>
      <c r="P32" s="60"/>
      <c r="Q32" s="60"/>
      <c r="R32" s="24"/>
      <c r="S32" s="24"/>
      <c r="T32" s="24"/>
      <c r="U32" s="24"/>
      <c r="V32" s="25"/>
      <c r="W32" s="25"/>
      <c r="X32" s="25"/>
      <c r="Y32" s="25"/>
      <c r="Z32" s="26"/>
      <c r="AA32" s="26"/>
      <c r="AB32" s="26"/>
      <c r="AC32" s="26"/>
      <c r="AD32" s="26"/>
      <c r="AE32" s="26"/>
      <c r="AF32" s="26"/>
      <c r="AG32" s="27"/>
      <c r="AH32" s="189" t="s">
        <v>35</v>
      </c>
      <c r="AI32" s="190"/>
      <c r="AJ32" s="190"/>
      <c r="AK32" s="190"/>
      <c r="AL32" s="190"/>
      <c r="AM32" s="190"/>
      <c r="AN32" s="190"/>
      <c r="AO32" s="190"/>
      <c r="AP32" s="190"/>
      <c r="AQ32" s="190"/>
      <c r="AR32" s="190"/>
      <c r="AS32" s="190"/>
      <c r="AT32" s="190"/>
      <c r="AU32" s="190"/>
      <c r="AV32" s="190"/>
      <c r="AW32" s="190"/>
      <c r="AX32" s="191"/>
      <c r="AY32" s="195">
        <f>SUM(AY24:AY31)</f>
        <v>0</v>
      </c>
      <c r="AZ32" s="195"/>
      <c r="BA32" s="195"/>
      <c r="BB32" s="195"/>
      <c r="BC32" s="195"/>
      <c r="BD32" s="195"/>
      <c r="BE32" s="195"/>
      <c r="BF32" s="196"/>
      <c r="BG32" s="64"/>
      <c r="BH32" s="64"/>
      <c r="BI32" s="64"/>
      <c r="BJ32" s="64"/>
      <c r="BK32" s="64"/>
      <c r="BL32" s="64"/>
      <c r="BM32" s="64"/>
      <c r="BN32" s="64"/>
      <c r="BO32" s="64"/>
      <c r="BP32" s="64"/>
      <c r="BQ32" s="64"/>
      <c r="BR32" s="64"/>
      <c r="BS32" s="64"/>
      <c r="BT32" s="64"/>
      <c r="BU32" s="64"/>
      <c r="BV32" s="64"/>
      <c r="BW32" s="64"/>
      <c r="BX32" s="64"/>
      <c r="BY32" s="64"/>
      <c r="BZ32" s="64"/>
      <c r="CA32" s="64"/>
      <c r="CB32" s="64"/>
      <c r="CC32" s="64"/>
      <c r="CD32" s="64"/>
      <c r="CE32" s="64"/>
      <c r="CF32" s="64"/>
      <c r="CG32" s="64"/>
      <c r="CH32" s="64"/>
      <c r="CI32" s="64"/>
      <c r="CJ32" s="64"/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64"/>
      <c r="CW32" s="64"/>
      <c r="CX32" s="64"/>
      <c r="CY32" s="64"/>
      <c r="CZ32" s="64"/>
      <c r="DA32" s="64"/>
      <c r="DB32" s="64"/>
      <c r="DC32" s="64"/>
      <c r="DD32" s="64"/>
      <c r="DE32" s="64"/>
      <c r="DF32" s="64"/>
      <c r="DG32" s="64"/>
      <c r="DH32" s="64"/>
      <c r="DI32" s="64"/>
      <c r="DJ32" s="64"/>
      <c r="DK32" s="64"/>
      <c r="DL32" s="64"/>
      <c r="DM32" s="64"/>
      <c r="DN32" s="64"/>
      <c r="DO32" s="64"/>
      <c r="DP32" s="64"/>
      <c r="DQ32" s="64"/>
      <c r="DR32" s="64"/>
      <c r="DS32" s="64"/>
      <c r="DT32" s="64"/>
      <c r="DU32" s="64"/>
      <c r="DV32" s="64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</row>
    <row r="33" spans="1:290" ht="9" customHeight="1" x14ac:dyDescent="0.3">
      <c r="A33" s="382" t="s">
        <v>36</v>
      </c>
      <c r="B33" s="383"/>
      <c r="C33" s="383"/>
      <c r="D33" s="383"/>
      <c r="E33" s="383"/>
      <c r="F33" s="383"/>
      <c r="G33" s="383"/>
      <c r="H33" s="383"/>
      <c r="I33" s="383"/>
      <c r="J33" s="383"/>
      <c r="K33" s="383"/>
      <c r="L33" s="383"/>
      <c r="M33" s="201" t="s">
        <v>98</v>
      </c>
      <c r="N33" s="201"/>
      <c r="O33" s="201"/>
      <c r="P33" s="201"/>
      <c r="Q33" s="201"/>
      <c r="R33" s="201"/>
      <c r="S33" s="201"/>
      <c r="T33" s="201"/>
      <c r="U33" s="201"/>
      <c r="V33" s="201"/>
      <c r="W33" s="204" t="str">
        <f>Y24</f>
        <v>Registracija</v>
      </c>
      <c r="X33" s="204"/>
      <c r="Y33" s="204"/>
      <c r="Z33" s="204"/>
      <c r="AA33" s="204"/>
      <c r="AB33" s="204"/>
      <c r="AC33" s="204"/>
      <c r="AD33" s="204"/>
      <c r="AE33" s="28"/>
      <c r="AF33" s="14"/>
      <c r="AG33" s="29"/>
      <c r="AH33" s="192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4"/>
      <c r="AY33" s="197"/>
      <c r="AZ33" s="197"/>
      <c r="BA33" s="197"/>
      <c r="BB33" s="197"/>
      <c r="BC33" s="197"/>
      <c r="BD33" s="197"/>
      <c r="BE33" s="197"/>
      <c r="BF33" s="198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4"/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4"/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64"/>
      <c r="CW33" s="64"/>
      <c r="CX33" s="64"/>
      <c r="CY33" s="64"/>
      <c r="CZ33" s="64"/>
      <c r="DA33" s="64"/>
      <c r="DB33" s="64"/>
      <c r="DC33" s="64"/>
      <c r="DD33" s="64"/>
      <c r="DE33" s="64"/>
      <c r="DF33" s="64"/>
      <c r="DG33" s="64"/>
      <c r="DH33" s="64"/>
      <c r="DI33" s="64"/>
      <c r="DJ33" s="64"/>
      <c r="DK33" s="64"/>
      <c r="DL33" s="64"/>
      <c r="DM33" s="64"/>
      <c r="DN33" s="64"/>
      <c r="DO33" s="64"/>
      <c r="DP33" s="64"/>
      <c r="DQ33" s="64"/>
      <c r="DR33" s="64"/>
      <c r="DS33" s="64"/>
      <c r="DT33" s="64"/>
      <c r="DU33" s="64"/>
      <c r="DV33" s="64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</row>
    <row r="34" spans="1:290" ht="9" customHeight="1" x14ac:dyDescent="0.3">
      <c r="A34" s="206" t="s">
        <v>37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384"/>
      <c r="N34" s="384"/>
      <c r="O34" s="384"/>
      <c r="P34" s="384"/>
      <c r="Q34" s="384"/>
      <c r="R34" s="384"/>
      <c r="S34" s="384"/>
      <c r="T34" s="384"/>
      <c r="U34" s="384"/>
      <c r="V34" s="384"/>
      <c r="W34" s="205"/>
      <c r="X34" s="205"/>
      <c r="Y34" s="205"/>
      <c r="Z34" s="205"/>
      <c r="AA34" s="205"/>
      <c r="AB34" s="205"/>
      <c r="AC34" s="205"/>
      <c r="AD34" s="205"/>
      <c r="AE34" s="30"/>
      <c r="AF34" s="31"/>
      <c r="AG34" s="31"/>
      <c r="AH34" s="31"/>
      <c r="AI34" s="31"/>
      <c r="AJ34" s="31"/>
      <c r="AK34" s="31"/>
      <c r="AL34" s="31"/>
      <c r="AM34" s="31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64"/>
      <c r="BH34" s="64"/>
      <c r="BI34" s="64"/>
      <c r="BJ34" s="64"/>
      <c r="BK34" s="64"/>
      <c r="BL34" s="64"/>
      <c r="BM34" s="64"/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4"/>
      <c r="BY34" s="64"/>
      <c r="BZ34" s="64"/>
      <c r="CA34" s="64"/>
      <c r="CB34" s="64"/>
      <c r="CC34" s="64"/>
      <c r="CD34" s="64"/>
      <c r="CE34" s="64"/>
      <c r="CF34" s="64"/>
      <c r="CG34" s="64"/>
      <c r="CH34" s="64"/>
      <c r="CI34" s="64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64"/>
      <c r="CW34" s="64"/>
      <c r="CX34" s="64"/>
      <c r="CY34" s="64"/>
      <c r="CZ34" s="64"/>
      <c r="DA34" s="64"/>
      <c r="DB34" s="64"/>
      <c r="DC34" s="64"/>
      <c r="DD34" s="64"/>
      <c r="DE34" s="64"/>
      <c r="DF34" s="64"/>
      <c r="DG34" s="64"/>
      <c r="DH34" s="64"/>
      <c r="DI34" s="64"/>
      <c r="DJ34" s="64"/>
      <c r="DK34" s="64"/>
      <c r="DL34" s="64"/>
      <c r="DM34" s="64"/>
      <c r="DN34" s="64"/>
      <c r="DO34" s="64"/>
      <c r="DP34" s="64"/>
      <c r="DQ34" s="64"/>
      <c r="DR34" s="64"/>
      <c r="DS34" s="64"/>
      <c r="DT34" s="64"/>
      <c r="DU34" s="64"/>
      <c r="DV34" s="64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</row>
    <row r="35" spans="1:290" ht="2.1" customHeight="1" x14ac:dyDescent="0.3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5"/>
      <c r="X35" s="35"/>
      <c r="Y35" s="35"/>
      <c r="Z35" s="35"/>
      <c r="AA35" s="35"/>
      <c r="AB35" s="35"/>
      <c r="AC35" s="35"/>
      <c r="AD35" s="35"/>
      <c r="AE35" s="30"/>
      <c r="AF35" s="31"/>
      <c r="AG35" s="31"/>
      <c r="AH35" s="280" t="s">
        <v>38</v>
      </c>
      <c r="AI35" s="233"/>
      <c r="AJ35" s="233"/>
      <c r="AK35" s="233"/>
      <c r="AL35" s="233"/>
      <c r="AM35" s="233"/>
      <c r="AN35" s="233"/>
      <c r="AO35" s="233"/>
      <c r="AP35" s="233"/>
      <c r="AQ35" s="233"/>
      <c r="AR35" s="233"/>
      <c r="AS35" s="233"/>
      <c r="AT35" s="233"/>
      <c r="AU35" s="233"/>
      <c r="AV35" s="233"/>
      <c r="AW35" s="233"/>
      <c r="AX35" s="281"/>
      <c r="AY35" s="362">
        <f>50*AI12+35*AS12</f>
        <v>0</v>
      </c>
      <c r="AZ35" s="363"/>
      <c r="BA35" s="363"/>
      <c r="BB35" s="363"/>
      <c r="BC35" s="363"/>
      <c r="BD35" s="363"/>
      <c r="BE35" s="363"/>
      <c r="BF35" s="364"/>
      <c r="BG35" s="64"/>
      <c r="BH35" s="64"/>
      <c r="BI35" s="64"/>
      <c r="BJ35" s="64"/>
      <c r="BK35" s="64"/>
      <c r="BL35" s="64"/>
      <c r="BM35" s="64"/>
      <c r="BN35" s="64"/>
      <c r="BO35" s="64"/>
      <c r="BP35" s="64"/>
      <c r="BQ35" s="64"/>
      <c r="BR35" s="64"/>
      <c r="BS35" s="64"/>
      <c r="BT35" s="64"/>
      <c r="BU35" s="64"/>
      <c r="BV35" s="64"/>
      <c r="BW35" s="64"/>
      <c r="BX35" s="64"/>
      <c r="BY35" s="64"/>
      <c r="BZ35" s="64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64"/>
      <c r="CW35" s="64"/>
      <c r="CX35" s="64"/>
      <c r="CY35" s="64"/>
      <c r="CZ35" s="64"/>
      <c r="DA35" s="64"/>
      <c r="DB35" s="64"/>
      <c r="DC35" s="64"/>
      <c r="DD35" s="64"/>
      <c r="DE35" s="64"/>
      <c r="DF35" s="64"/>
      <c r="DG35" s="64"/>
      <c r="DH35" s="64"/>
      <c r="DI35" s="64"/>
      <c r="DJ35" s="64"/>
      <c r="DK35" s="64"/>
      <c r="DL35" s="64"/>
      <c r="DM35" s="64"/>
      <c r="DN35" s="64"/>
      <c r="DO35" s="64"/>
      <c r="DP35" s="64"/>
      <c r="DQ35" s="64"/>
      <c r="DR35" s="64"/>
      <c r="DS35" s="64"/>
      <c r="DT35" s="64"/>
      <c r="DU35" s="64"/>
      <c r="DV35" s="64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</row>
    <row r="36" spans="1:290" ht="9.9" customHeight="1" x14ac:dyDescent="0.3">
      <c r="A36" s="295" t="s">
        <v>39</v>
      </c>
      <c r="B36" s="296"/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36"/>
      <c r="N36" s="14"/>
      <c r="O36" s="14"/>
      <c r="P36" s="376">
        <v>0</v>
      </c>
      <c r="Q36" s="377"/>
      <c r="R36" s="377"/>
      <c r="S36" s="377"/>
      <c r="T36" s="377"/>
      <c r="U36" s="378"/>
      <c r="V36" s="376">
        <f>SUM(AG24:AG27)+P36</f>
        <v>0</v>
      </c>
      <c r="W36" s="377"/>
      <c r="X36" s="377"/>
      <c r="Y36" s="377"/>
      <c r="Z36" s="377"/>
      <c r="AA36" s="378"/>
      <c r="AB36" s="14"/>
      <c r="AC36" s="14"/>
      <c r="AD36" s="14"/>
      <c r="AE36" s="29"/>
      <c r="AF36" s="14"/>
      <c r="AG36" s="14"/>
      <c r="AH36" s="282"/>
      <c r="AI36" s="236"/>
      <c r="AJ36" s="236"/>
      <c r="AK36" s="236"/>
      <c r="AL36" s="236"/>
      <c r="AM36" s="236"/>
      <c r="AN36" s="236"/>
      <c r="AO36" s="236"/>
      <c r="AP36" s="236"/>
      <c r="AQ36" s="236"/>
      <c r="AR36" s="236"/>
      <c r="AS36" s="236"/>
      <c r="AT36" s="236"/>
      <c r="AU36" s="236"/>
      <c r="AV36" s="236"/>
      <c r="AW36" s="236"/>
      <c r="AX36" s="283"/>
      <c r="AY36" s="365"/>
      <c r="AZ36" s="366"/>
      <c r="BA36" s="366"/>
      <c r="BB36" s="366"/>
      <c r="BC36" s="366"/>
      <c r="BD36" s="366"/>
      <c r="BE36" s="366"/>
      <c r="BF36" s="367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4"/>
      <c r="BY36" s="64"/>
      <c r="BZ36" s="64"/>
      <c r="CA36" s="64"/>
      <c r="CB36" s="64"/>
      <c r="CC36" s="64"/>
      <c r="CD36" s="64"/>
      <c r="CE36" s="64"/>
      <c r="CF36" s="64"/>
      <c r="CG36" s="64"/>
      <c r="CH36" s="64"/>
      <c r="CI36" s="64"/>
      <c r="CJ36" s="64"/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64"/>
      <c r="CW36" s="64"/>
      <c r="CX36" s="64"/>
      <c r="CY36" s="64"/>
      <c r="CZ36" s="64"/>
      <c r="DA36" s="64"/>
      <c r="DB36" s="64"/>
      <c r="DC36" s="64"/>
      <c r="DD36" s="64"/>
      <c r="DE36" s="64"/>
      <c r="DF36" s="64"/>
      <c r="DG36" s="64"/>
      <c r="DH36" s="64"/>
      <c r="DI36" s="64"/>
      <c r="DJ36" s="64"/>
      <c r="DK36" s="64"/>
      <c r="DL36" s="64"/>
      <c r="DM36" s="64"/>
      <c r="DN36" s="64"/>
      <c r="DO36" s="64"/>
      <c r="DP36" s="64"/>
      <c r="DQ36" s="64"/>
      <c r="DR36" s="64"/>
      <c r="DS36" s="64"/>
      <c r="DT36" s="64"/>
      <c r="DU36" s="64"/>
      <c r="DV36" s="64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</row>
    <row r="37" spans="1:290" s="39" customFormat="1" ht="9.9" customHeight="1" x14ac:dyDescent="0.25">
      <c r="A37" s="295" t="s">
        <v>40</v>
      </c>
      <c r="B37" s="296"/>
      <c r="C37" s="296"/>
      <c r="D37" s="296"/>
      <c r="E37" s="296"/>
      <c r="F37" s="296"/>
      <c r="G37" s="296"/>
      <c r="H37" s="296"/>
      <c r="I37" s="296"/>
      <c r="J37" s="296"/>
      <c r="K37" s="296"/>
      <c r="L37" s="296"/>
      <c r="M37" s="36"/>
      <c r="N37" s="14"/>
      <c r="O37" s="14"/>
      <c r="P37" s="379"/>
      <c r="Q37" s="380"/>
      <c r="R37" s="380"/>
      <c r="S37" s="380"/>
      <c r="T37" s="380"/>
      <c r="U37" s="381"/>
      <c r="V37" s="379"/>
      <c r="W37" s="380"/>
      <c r="X37" s="380"/>
      <c r="Y37" s="380"/>
      <c r="Z37" s="380"/>
      <c r="AA37" s="381"/>
      <c r="AB37" s="37"/>
      <c r="AC37" s="37"/>
      <c r="AD37" s="37"/>
      <c r="AE37" s="38"/>
      <c r="AF37" s="37"/>
      <c r="AG37" s="37"/>
      <c r="AH37" s="282"/>
      <c r="AI37" s="236"/>
      <c r="AJ37" s="236"/>
      <c r="AK37" s="236"/>
      <c r="AL37" s="236"/>
      <c r="AM37" s="236"/>
      <c r="AN37" s="236"/>
      <c r="AO37" s="236"/>
      <c r="AP37" s="236"/>
      <c r="AQ37" s="236"/>
      <c r="AR37" s="236"/>
      <c r="AS37" s="236"/>
      <c r="AT37" s="236"/>
      <c r="AU37" s="236"/>
      <c r="AV37" s="236"/>
      <c r="AW37" s="236"/>
      <c r="AX37" s="283"/>
      <c r="AY37" s="365"/>
      <c r="AZ37" s="366"/>
      <c r="BA37" s="366"/>
      <c r="BB37" s="366"/>
      <c r="BC37" s="366"/>
      <c r="BD37" s="366"/>
      <c r="BE37" s="366"/>
      <c r="BF37" s="367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4"/>
      <c r="BY37" s="64"/>
      <c r="BZ37" s="64"/>
      <c r="CA37" s="64"/>
      <c r="CB37" s="64"/>
      <c r="CC37" s="64"/>
      <c r="CD37" s="64"/>
      <c r="CE37" s="64"/>
      <c r="CF37" s="64"/>
      <c r="CG37" s="64"/>
      <c r="CH37" s="64"/>
      <c r="CI37" s="64"/>
      <c r="CJ37" s="64"/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64"/>
      <c r="CW37" s="64"/>
      <c r="CX37" s="64"/>
      <c r="CY37" s="64"/>
      <c r="CZ37" s="64"/>
      <c r="DA37" s="64"/>
      <c r="DB37" s="64"/>
      <c r="DC37" s="64"/>
      <c r="DD37" s="64"/>
      <c r="DE37" s="64"/>
      <c r="DF37" s="64"/>
      <c r="DG37" s="64"/>
      <c r="DH37" s="64"/>
      <c r="DI37" s="64"/>
      <c r="DJ37" s="64"/>
      <c r="DK37" s="64"/>
      <c r="DL37" s="64"/>
      <c r="DM37" s="64"/>
      <c r="DN37" s="64"/>
      <c r="DO37" s="64"/>
      <c r="DP37" s="64"/>
      <c r="DQ37" s="64"/>
      <c r="DR37" s="64"/>
      <c r="DS37" s="64"/>
      <c r="DT37" s="64"/>
      <c r="DU37" s="64"/>
      <c r="DV37" s="64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</row>
    <row r="38" spans="1:290" ht="2.1" customHeight="1" x14ac:dyDescent="0.3">
      <c r="A38" s="40"/>
      <c r="B38" s="41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2"/>
      <c r="AF38" s="41"/>
      <c r="AG38" s="41"/>
      <c r="AH38" s="284"/>
      <c r="AI38" s="239"/>
      <c r="AJ38" s="239"/>
      <c r="AK38" s="239"/>
      <c r="AL38" s="239"/>
      <c r="AM38" s="239"/>
      <c r="AN38" s="239"/>
      <c r="AO38" s="239"/>
      <c r="AP38" s="239"/>
      <c r="AQ38" s="239"/>
      <c r="AR38" s="239"/>
      <c r="AS38" s="239"/>
      <c r="AT38" s="239"/>
      <c r="AU38" s="239"/>
      <c r="AV38" s="239"/>
      <c r="AW38" s="239"/>
      <c r="AX38" s="285"/>
      <c r="AY38" s="368"/>
      <c r="AZ38" s="369"/>
      <c r="BA38" s="369"/>
      <c r="BB38" s="369"/>
      <c r="BC38" s="369"/>
      <c r="BD38" s="369"/>
      <c r="BE38" s="369"/>
      <c r="BF38" s="370"/>
      <c r="BG38" s="64"/>
      <c r="BH38" s="64"/>
      <c r="BI38" s="64"/>
      <c r="BJ38" s="64"/>
      <c r="BK38" s="64"/>
      <c r="BL38" s="64"/>
      <c r="BM38" s="64"/>
      <c r="BN38" s="64"/>
      <c r="BO38" s="64"/>
      <c r="BP38" s="64"/>
      <c r="BQ38" s="64"/>
      <c r="BR38" s="64"/>
      <c r="BS38" s="64"/>
      <c r="BT38" s="64"/>
      <c r="BU38" s="64"/>
      <c r="BV38" s="64"/>
      <c r="BW38" s="64"/>
      <c r="BX38" s="64"/>
      <c r="BY38" s="64"/>
      <c r="BZ38" s="64"/>
      <c r="CA38" s="64"/>
      <c r="CB38" s="64"/>
      <c r="CC38" s="64"/>
      <c r="CD38" s="64"/>
      <c r="CE38" s="64"/>
      <c r="CF38" s="64"/>
      <c r="CG38" s="64"/>
      <c r="CH38" s="64"/>
      <c r="CI38" s="64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64"/>
      <c r="CW38" s="64"/>
      <c r="CX38" s="64"/>
      <c r="CY38" s="64"/>
      <c r="CZ38" s="64"/>
      <c r="DA38" s="64"/>
      <c r="DB38" s="64"/>
      <c r="DC38" s="64"/>
      <c r="DD38" s="64"/>
      <c r="DE38" s="64"/>
      <c r="DF38" s="64"/>
      <c r="DG38" s="64"/>
      <c r="DH38" s="64"/>
      <c r="DI38" s="64"/>
      <c r="DJ38" s="64"/>
      <c r="DK38" s="64"/>
      <c r="DL38" s="64"/>
      <c r="DM38" s="64"/>
      <c r="DN38" s="64"/>
      <c r="DO38" s="64"/>
      <c r="DP38" s="64"/>
      <c r="DQ38" s="64"/>
      <c r="DR38" s="64"/>
      <c r="DS38" s="64"/>
      <c r="DT38" s="64"/>
      <c r="DU38" s="64"/>
      <c r="DV38" s="64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</row>
    <row r="39" spans="1:290" ht="20.100000000000001" customHeight="1" thickBot="1" x14ac:dyDescent="0.35">
      <c r="A39" s="262" t="s">
        <v>41</v>
      </c>
      <c r="B39" s="375"/>
      <c r="C39" s="375"/>
      <c r="D39" s="375"/>
      <c r="E39" s="264" t="s">
        <v>60</v>
      </c>
      <c r="F39" s="264"/>
      <c r="G39" s="264"/>
      <c r="H39" s="264"/>
      <c r="I39" s="264"/>
      <c r="J39" s="264"/>
      <c r="K39" s="264"/>
      <c r="L39" s="264"/>
      <c r="M39" s="264"/>
      <c r="N39" s="264"/>
      <c r="O39" s="264"/>
      <c r="P39" s="264"/>
      <c r="Q39" s="14"/>
      <c r="R39" s="14"/>
      <c r="S39" s="14"/>
      <c r="T39" s="14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2"/>
      <c r="AF39" s="41"/>
      <c r="AG39" s="41"/>
      <c r="AH39" s="41"/>
      <c r="AI39" s="41"/>
      <c r="AJ39" s="41"/>
      <c r="AK39" s="41"/>
      <c r="AL39" s="41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64"/>
      <c r="BX39" s="64"/>
      <c r="BY39" s="64"/>
      <c r="BZ39" s="64"/>
      <c r="CA39" s="64"/>
      <c r="CB39" s="64"/>
      <c r="CC39" s="64"/>
      <c r="CD39" s="64"/>
      <c r="CE39" s="64"/>
      <c r="CF39" s="64"/>
      <c r="CG39" s="64"/>
      <c r="CH39" s="64"/>
      <c r="CI39" s="64"/>
      <c r="CJ39" s="64"/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64"/>
      <c r="CW39" s="64"/>
      <c r="CX39" s="64"/>
      <c r="CY39" s="64"/>
      <c r="CZ39" s="64"/>
      <c r="DA39" s="64"/>
      <c r="DB39" s="64"/>
      <c r="DC39" s="64"/>
      <c r="DD39" s="64"/>
      <c r="DE39" s="64"/>
      <c r="DF39" s="64"/>
      <c r="DG39" s="64"/>
      <c r="DH39" s="64"/>
      <c r="DI39" s="64"/>
      <c r="DJ39" s="64"/>
      <c r="DK39" s="64"/>
      <c r="DL39" s="64"/>
      <c r="DM39" s="64"/>
      <c r="DN39" s="64"/>
      <c r="DO39" s="64"/>
      <c r="DP39" s="64"/>
      <c r="DQ39" s="64"/>
      <c r="DR39" s="64"/>
      <c r="DS39" s="64"/>
      <c r="DT39" s="64"/>
      <c r="DU39" s="64"/>
      <c r="DV39" s="64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</row>
    <row r="40" spans="1:290" ht="20.100000000000001" customHeight="1" thickTop="1" x14ac:dyDescent="0.3">
      <c r="A40" s="265" t="s">
        <v>42</v>
      </c>
      <c r="B40" s="385"/>
      <c r="C40" s="385"/>
      <c r="D40" s="385"/>
      <c r="E40" s="267" t="s">
        <v>59</v>
      </c>
      <c r="F40" s="267"/>
      <c r="G40" s="267"/>
      <c r="H40" s="267"/>
      <c r="I40" s="267"/>
      <c r="J40" s="267"/>
      <c r="K40" s="267"/>
      <c r="L40" s="267"/>
      <c r="M40" s="267"/>
      <c r="N40" s="267"/>
      <c r="O40" s="267"/>
      <c r="P40" s="267"/>
      <c r="Q40" s="267"/>
      <c r="R40" s="267"/>
      <c r="S40" s="267"/>
      <c r="T40" s="267"/>
      <c r="U40" s="267"/>
      <c r="V40" s="267"/>
      <c r="W40" s="267"/>
      <c r="X40" s="267"/>
      <c r="Y40" s="267"/>
      <c r="Z40" s="267"/>
      <c r="AA40" s="267"/>
      <c r="AB40" s="43"/>
      <c r="AC40" s="12"/>
      <c r="AD40" s="12"/>
      <c r="AE40" s="44"/>
      <c r="AF40" s="12"/>
      <c r="AG40" s="12"/>
      <c r="AH40" s="268" t="s">
        <v>43</v>
      </c>
      <c r="AI40" s="269"/>
      <c r="AJ40" s="269"/>
      <c r="AK40" s="269"/>
      <c r="AL40" s="269"/>
      <c r="AM40" s="269"/>
      <c r="AN40" s="269"/>
      <c r="AO40" s="269"/>
      <c r="AP40" s="269"/>
      <c r="AQ40" s="269"/>
      <c r="AR40" s="269"/>
      <c r="AS40" s="269"/>
      <c r="AT40" s="269"/>
      <c r="AU40" s="269"/>
      <c r="AV40" s="269"/>
      <c r="AW40" s="269"/>
      <c r="AX40" s="270"/>
      <c r="AY40" s="274">
        <f>AY32+AY35</f>
        <v>0</v>
      </c>
      <c r="AZ40" s="275"/>
      <c r="BA40" s="275"/>
      <c r="BB40" s="275"/>
      <c r="BC40" s="275"/>
      <c r="BD40" s="275"/>
      <c r="BE40" s="275"/>
      <c r="BF40" s="276"/>
      <c r="BG40" s="64"/>
      <c r="BH40" s="64"/>
      <c r="BI40" s="64"/>
      <c r="BJ40" s="64"/>
      <c r="BK40" s="64"/>
      <c r="BL40" s="64"/>
      <c r="BM40" s="64"/>
      <c r="BN40" s="64"/>
      <c r="BO40" s="64"/>
      <c r="BP40" s="64"/>
      <c r="BQ40" s="64"/>
      <c r="BR40" s="64"/>
      <c r="BS40" s="64"/>
      <c r="BT40" s="64"/>
      <c r="BU40" s="64"/>
      <c r="BV40" s="64"/>
      <c r="BW40" s="64"/>
      <c r="BX40" s="64"/>
      <c r="BY40" s="64"/>
      <c r="BZ40" s="64"/>
      <c r="CA40" s="64"/>
      <c r="CB40" s="64"/>
      <c r="CC40" s="64"/>
      <c r="CD40" s="64"/>
      <c r="CE40" s="64"/>
      <c r="CF40" s="64"/>
      <c r="CG40" s="64"/>
      <c r="CH40" s="64"/>
      <c r="CI40" s="64"/>
      <c r="CJ40" s="64"/>
      <c r="CK40" s="64"/>
      <c r="CL40" s="64"/>
      <c r="CM40" s="64"/>
      <c r="CN40" s="64"/>
      <c r="CO40" s="64"/>
      <c r="CP40" s="64"/>
      <c r="CQ40" s="64"/>
      <c r="CR40" s="64"/>
      <c r="CS40" s="64"/>
      <c r="CT40" s="64"/>
      <c r="CU40" s="64"/>
      <c r="CV40" s="64"/>
      <c r="CW40" s="64"/>
      <c r="CX40" s="64"/>
      <c r="CY40" s="64"/>
      <c r="CZ40" s="64"/>
      <c r="DA40" s="64"/>
      <c r="DB40" s="64"/>
      <c r="DC40" s="64"/>
      <c r="DD40" s="64"/>
      <c r="DE40" s="64"/>
      <c r="DF40" s="64"/>
      <c r="DG40" s="64"/>
      <c r="DH40" s="64"/>
      <c r="DI40" s="64"/>
      <c r="DJ40" s="64"/>
      <c r="DK40" s="64"/>
      <c r="DL40" s="64"/>
      <c r="DM40" s="64"/>
      <c r="DN40" s="64"/>
      <c r="DO40" s="64"/>
      <c r="DP40" s="64"/>
      <c r="DQ40" s="64"/>
      <c r="DR40" s="64"/>
      <c r="DS40" s="64"/>
      <c r="DT40" s="64"/>
      <c r="DU40" s="64"/>
      <c r="DV40" s="64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</row>
    <row r="41" spans="1:290" ht="3.9" customHeight="1" thickBot="1" x14ac:dyDescent="0.35">
      <c r="A41" s="45"/>
      <c r="B41" s="46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8"/>
      <c r="AF41" s="12"/>
      <c r="AG41" s="49"/>
      <c r="AH41" s="271"/>
      <c r="AI41" s="272"/>
      <c r="AJ41" s="272"/>
      <c r="AK41" s="272"/>
      <c r="AL41" s="272"/>
      <c r="AM41" s="272"/>
      <c r="AN41" s="272"/>
      <c r="AO41" s="272"/>
      <c r="AP41" s="272"/>
      <c r="AQ41" s="272"/>
      <c r="AR41" s="272"/>
      <c r="AS41" s="272"/>
      <c r="AT41" s="272"/>
      <c r="AU41" s="272"/>
      <c r="AV41" s="272"/>
      <c r="AW41" s="272"/>
      <c r="AX41" s="273"/>
      <c r="AY41" s="277"/>
      <c r="AZ41" s="278"/>
      <c r="BA41" s="278"/>
      <c r="BB41" s="278"/>
      <c r="BC41" s="278"/>
      <c r="BD41" s="278"/>
      <c r="BE41" s="278"/>
      <c r="BF41" s="279"/>
      <c r="BG41" s="64"/>
      <c r="BH41" s="64"/>
      <c r="BI41" s="64"/>
      <c r="BJ41" s="64"/>
      <c r="BK41" s="64"/>
      <c r="BL41" s="64"/>
      <c r="BM41" s="64"/>
      <c r="BN41" s="64"/>
      <c r="BO41" s="64"/>
      <c r="BP41" s="64"/>
      <c r="BQ41" s="64"/>
      <c r="BR41" s="64"/>
      <c r="BS41" s="64"/>
      <c r="BT41" s="64"/>
      <c r="BU41" s="64"/>
      <c r="BV41" s="64"/>
      <c r="BW41" s="64"/>
      <c r="BX41" s="64"/>
      <c r="BY41" s="64"/>
      <c r="BZ41" s="64"/>
      <c r="CA41" s="64"/>
      <c r="CB41" s="64"/>
      <c r="CC41" s="64"/>
      <c r="CD41" s="64"/>
      <c r="CE41" s="64"/>
      <c r="CF41" s="64"/>
      <c r="CG41" s="64"/>
      <c r="CH41" s="64"/>
      <c r="CI41" s="64"/>
      <c r="CJ41" s="64"/>
      <c r="CK41" s="64"/>
      <c r="CL41" s="64"/>
      <c r="CM41" s="64"/>
      <c r="CN41" s="64"/>
      <c r="CO41" s="64"/>
      <c r="CP41" s="64"/>
      <c r="CQ41" s="64"/>
      <c r="CR41" s="64"/>
      <c r="CS41" s="64"/>
      <c r="CT41" s="64"/>
      <c r="CU41" s="64"/>
      <c r="CV41" s="64"/>
      <c r="CW41" s="64"/>
      <c r="CX41" s="64"/>
      <c r="CY41" s="64"/>
      <c r="CZ41" s="64"/>
      <c r="DA41" s="64"/>
      <c r="DB41" s="64"/>
      <c r="DC41" s="64"/>
      <c r="DD41" s="64"/>
      <c r="DE41" s="64"/>
      <c r="DF41" s="64"/>
      <c r="DG41" s="64"/>
      <c r="DH41" s="64"/>
      <c r="DI41" s="64"/>
      <c r="DJ41" s="64"/>
      <c r="DK41" s="64"/>
      <c r="DL41" s="64"/>
      <c r="DM41" s="64"/>
      <c r="DN41" s="64"/>
      <c r="DO41" s="64"/>
      <c r="DP41" s="64"/>
      <c r="DQ41" s="64"/>
      <c r="DR41" s="64"/>
      <c r="DS41" s="64"/>
      <c r="DT41" s="64"/>
      <c r="DU41" s="64"/>
      <c r="DV41" s="64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</row>
    <row r="42" spans="1:290" ht="9.9" customHeight="1" thickTop="1" x14ac:dyDescent="0.3">
      <c r="A42" s="12"/>
      <c r="B42" s="12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64"/>
      <c r="BH42" s="64"/>
      <c r="BI42" s="64"/>
      <c r="BJ42" s="64"/>
      <c r="BK42" s="64"/>
      <c r="BL42" s="64"/>
      <c r="BM42" s="64"/>
      <c r="BN42" s="64"/>
      <c r="BO42" s="64"/>
      <c r="BP42" s="64"/>
      <c r="BQ42" s="64"/>
      <c r="BR42" s="64"/>
      <c r="BS42" s="64"/>
      <c r="BT42" s="64"/>
      <c r="BU42" s="64"/>
      <c r="BV42" s="64"/>
      <c r="BW42" s="64"/>
      <c r="BX42" s="64"/>
      <c r="BY42" s="64"/>
      <c r="BZ42" s="64"/>
      <c r="CA42" s="64"/>
      <c r="CB42" s="64"/>
      <c r="CC42" s="64"/>
      <c r="CD42" s="64"/>
      <c r="CE42" s="64"/>
      <c r="CF42" s="64"/>
      <c r="CG42" s="64"/>
      <c r="CH42" s="64"/>
      <c r="CI42" s="64"/>
      <c r="CJ42" s="64"/>
      <c r="CK42" s="64"/>
      <c r="CL42" s="64"/>
      <c r="CM42" s="64"/>
      <c r="CN42" s="64"/>
      <c r="CO42" s="64"/>
      <c r="CP42" s="64"/>
      <c r="CQ42" s="64"/>
      <c r="CR42" s="64"/>
      <c r="CS42" s="64"/>
      <c r="CT42" s="64"/>
      <c r="CU42" s="64"/>
      <c r="CV42" s="64"/>
      <c r="CW42" s="64"/>
      <c r="CX42" s="64"/>
      <c r="CY42" s="64"/>
      <c r="CZ42" s="64"/>
      <c r="DA42" s="64"/>
      <c r="DB42" s="64"/>
      <c r="DC42" s="64"/>
      <c r="DD42" s="64"/>
      <c r="DE42" s="64"/>
      <c r="DF42" s="64"/>
      <c r="DG42" s="64"/>
      <c r="DH42" s="64"/>
      <c r="DI42" s="64"/>
      <c r="DJ42" s="64"/>
      <c r="DK42" s="64"/>
      <c r="DL42" s="64"/>
      <c r="DM42" s="64"/>
      <c r="DN42" s="64"/>
      <c r="DO42" s="64"/>
      <c r="DP42" s="64"/>
      <c r="DQ42" s="64"/>
      <c r="DR42" s="64"/>
      <c r="DS42" s="64"/>
      <c r="DT42" s="64"/>
      <c r="DU42" s="64"/>
      <c r="DV42" s="64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</row>
    <row r="43" spans="1:290" ht="12.9" customHeight="1" x14ac:dyDescent="0.3">
      <c r="A43" s="313" t="s">
        <v>44</v>
      </c>
      <c r="B43" s="313"/>
      <c r="C43" s="313"/>
      <c r="D43" s="313"/>
      <c r="E43" s="313"/>
      <c r="F43" s="313"/>
      <c r="G43" s="313"/>
      <c r="H43" s="313"/>
      <c r="I43" s="313"/>
      <c r="J43" s="313"/>
      <c r="K43" s="313"/>
      <c r="L43" s="313"/>
      <c r="M43" s="313"/>
      <c r="N43" s="313"/>
      <c r="O43" s="313"/>
      <c r="P43" s="313"/>
      <c r="Q43" s="313"/>
      <c r="R43" s="313"/>
      <c r="S43" s="313"/>
      <c r="T43" s="313"/>
      <c r="U43" s="313"/>
      <c r="V43" s="313"/>
      <c r="W43" s="313"/>
      <c r="X43" s="313"/>
      <c r="Y43" s="313"/>
      <c r="Z43" s="313"/>
      <c r="AA43" s="313"/>
      <c r="AB43" s="313"/>
      <c r="AC43" s="313"/>
      <c r="AD43" s="313"/>
      <c r="AE43" s="313"/>
      <c r="AF43" s="313"/>
      <c r="AG43" s="313"/>
      <c r="AH43" s="313"/>
      <c r="AI43" s="313"/>
      <c r="AJ43" s="313"/>
      <c r="AK43" s="313"/>
      <c r="AL43" s="313"/>
      <c r="AM43" s="313"/>
      <c r="AN43" s="313"/>
      <c r="AO43" s="313"/>
      <c r="AP43" s="313"/>
      <c r="AQ43" s="313"/>
      <c r="AR43" s="313"/>
      <c r="AS43" s="313"/>
      <c r="AT43" s="313"/>
      <c r="AU43" s="313"/>
      <c r="AV43" s="313"/>
      <c r="AW43" s="313"/>
      <c r="AX43" s="313"/>
      <c r="AY43" s="313"/>
      <c r="AZ43" s="313"/>
      <c r="BA43" s="313"/>
      <c r="BB43" s="313"/>
      <c r="BC43" s="313"/>
      <c r="BD43" s="313"/>
      <c r="BE43" s="313"/>
      <c r="BF43" s="313"/>
      <c r="BG43" s="64"/>
      <c r="BH43" s="64"/>
      <c r="BI43" s="64"/>
      <c r="BJ43" s="64"/>
      <c r="BK43" s="64"/>
      <c r="BL43" s="64"/>
      <c r="BM43" s="64"/>
      <c r="BN43" s="64"/>
      <c r="BO43" s="64"/>
      <c r="BP43" s="64"/>
      <c r="BQ43" s="64"/>
      <c r="BR43" s="64"/>
      <c r="BS43" s="64"/>
      <c r="BT43" s="64"/>
      <c r="BU43" s="64"/>
      <c r="BV43" s="64"/>
      <c r="BW43" s="64"/>
      <c r="BX43" s="64"/>
      <c r="BY43" s="64"/>
      <c r="BZ43" s="64"/>
      <c r="CA43" s="64"/>
      <c r="CB43" s="64"/>
      <c r="CC43" s="64"/>
      <c r="CD43" s="64"/>
      <c r="CE43" s="64"/>
      <c r="CF43" s="64"/>
      <c r="CG43" s="64"/>
      <c r="CH43" s="64"/>
      <c r="CI43" s="64"/>
      <c r="CJ43" s="64"/>
      <c r="CK43" s="64"/>
      <c r="CL43" s="64"/>
      <c r="CM43" s="64"/>
      <c r="CN43" s="64"/>
      <c r="CO43" s="64"/>
      <c r="CP43" s="64"/>
      <c r="CQ43" s="64"/>
      <c r="CR43" s="64"/>
      <c r="CS43" s="64"/>
      <c r="CT43" s="64"/>
      <c r="CU43" s="64"/>
      <c r="CV43" s="64"/>
      <c r="CW43" s="64"/>
      <c r="CX43" s="64"/>
      <c r="CY43" s="64"/>
      <c r="CZ43" s="64"/>
      <c r="DA43" s="64"/>
      <c r="DB43" s="64"/>
      <c r="DC43" s="64"/>
      <c r="DD43" s="64"/>
      <c r="DE43" s="64"/>
      <c r="DF43" s="64"/>
      <c r="DG43" s="64"/>
      <c r="DH43" s="64"/>
      <c r="DI43" s="64"/>
      <c r="DJ43" s="64"/>
      <c r="DK43" s="64"/>
      <c r="DL43" s="64"/>
      <c r="DM43" s="64"/>
      <c r="DN43" s="64"/>
      <c r="DO43" s="64"/>
      <c r="DP43" s="64"/>
      <c r="DQ43" s="64"/>
      <c r="DR43" s="64"/>
      <c r="DS43" s="64"/>
      <c r="DT43" s="64"/>
      <c r="DU43" s="64"/>
      <c r="DV43" s="64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</row>
    <row r="44" spans="1:290" ht="12.9" customHeight="1" x14ac:dyDescent="0.3">
      <c r="A44" s="313" t="s">
        <v>45</v>
      </c>
      <c r="B44" s="313"/>
      <c r="C44" s="313"/>
      <c r="D44" s="313"/>
      <c r="E44" s="313"/>
      <c r="F44" s="313"/>
      <c r="G44" s="313"/>
      <c r="H44" s="313"/>
      <c r="I44" s="313"/>
      <c r="J44" s="313"/>
      <c r="K44" s="313"/>
      <c r="L44" s="313"/>
      <c r="M44" s="313"/>
      <c r="N44" s="313"/>
      <c r="O44" s="313"/>
      <c r="P44" s="313"/>
      <c r="Q44" s="313"/>
      <c r="R44" s="313"/>
      <c r="S44" s="313"/>
      <c r="T44" s="313"/>
      <c r="U44" s="313"/>
      <c r="V44" s="313"/>
      <c r="W44" s="313"/>
      <c r="X44" s="313"/>
      <c r="Y44" s="313"/>
      <c r="Z44" s="313"/>
      <c r="AA44" s="313"/>
      <c r="AB44" s="313"/>
      <c r="AC44" s="313"/>
      <c r="AD44" s="313"/>
      <c r="AE44" s="313"/>
      <c r="AF44" s="313"/>
      <c r="AG44" s="313"/>
      <c r="AH44" s="313"/>
      <c r="AI44" s="313"/>
      <c r="AJ44" s="313"/>
      <c r="AK44" s="313"/>
      <c r="AL44" s="313"/>
      <c r="AM44" s="313"/>
      <c r="AN44" s="313"/>
      <c r="AO44" s="313"/>
      <c r="AP44" s="313"/>
      <c r="AQ44" s="313"/>
      <c r="AR44" s="313"/>
      <c r="AS44" s="313"/>
      <c r="AT44" s="313"/>
      <c r="AU44" s="313"/>
      <c r="AV44" s="313"/>
      <c r="AW44" s="313"/>
      <c r="AX44" s="313"/>
      <c r="AY44" s="313"/>
      <c r="AZ44" s="313"/>
      <c r="BA44" s="313"/>
      <c r="BB44" s="313"/>
      <c r="BC44" s="313"/>
      <c r="BD44" s="313"/>
      <c r="BE44" s="313"/>
      <c r="BF44" s="313"/>
      <c r="BG44" s="64"/>
      <c r="BH44" s="64"/>
      <c r="BI44" s="64"/>
      <c r="BJ44" s="64"/>
      <c r="BK44" s="64"/>
      <c r="BL44" s="64"/>
      <c r="BM44" s="64"/>
      <c r="BN44" s="64"/>
      <c r="BO44" s="64"/>
      <c r="BP44" s="64"/>
      <c r="BQ44" s="64"/>
      <c r="BR44" s="64"/>
      <c r="BS44" s="64"/>
      <c r="BT44" s="64"/>
      <c r="BU44" s="64"/>
      <c r="BV44" s="64"/>
      <c r="BW44" s="64"/>
      <c r="BX44" s="64"/>
      <c r="BY44" s="64"/>
      <c r="BZ44" s="64"/>
      <c r="CA44" s="64"/>
      <c r="CB44" s="64"/>
      <c r="CC44" s="64"/>
      <c r="CD44" s="64"/>
      <c r="CE44" s="64"/>
      <c r="CF44" s="64"/>
      <c r="CG44" s="64"/>
      <c r="CH44" s="64"/>
      <c r="CI44" s="64"/>
      <c r="CJ44" s="64"/>
      <c r="CK44" s="64"/>
      <c r="CL44" s="64"/>
      <c r="CM44" s="64"/>
      <c r="CN44" s="64"/>
      <c r="CO44" s="64"/>
      <c r="CP44" s="64"/>
      <c r="CQ44" s="64"/>
      <c r="CR44" s="64"/>
      <c r="CS44" s="64"/>
      <c r="CT44" s="64"/>
      <c r="CU44" s="64"/>
      <c r="CV44" s="64"/>
      <c r="CW44" s="64"/>
      <c r="CX44" s="64"/>
      <c r="CY44" s="64"/>
      <c r="CZ44" s="64"/>
      <c r="DA44" s="64"/>
      <c r="DB44" s="64"/>
      <c r="DC44" s="64"/>
      <c r="DD44" s="64"/>
      <c r="DE44" s="64"/>
      <c r="DF44" s="64"/>
      <c r="DG44" s="64"/>
      <c r="DH44" s="64"/>
      <c r="DI44" s="64"/>
      <c r="DJ44" s="64"/>
      <c r="DK44" s="64"/>
      <c r="DL44" s="64"/>
      <c r="DM44" s="64"/>
      <c r="DN44" s="64"/>
      <c r="DO44" s="64"/>
      <c r="DP44" s="64"/>
      <c r="DQ44" s="64"/>
      <c r="DR44" s="64"/>
      <c r="DS44" s="64"/>
      <c r="DT44" s="64"/>
      <c r="DU44" s="64"/>
      <c r="DV44" s="64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</row>
    <row r="45" spans="1:290" ht="12.9" customHeight="1" x14ac:dyDescent="0.3">
      <c r="A45" s="313" t="s">
        <v>46</v>
      </c>
      <c r="B45" s="313"/>
      <c r="C45" s="313"/>
      <c r="D45" s="313"/>
      <c r="E45" s="313"/>
      <c r="F45" s="313"/>
      <c r="G45" s="313"/>
      <c r="H45" s="313"/>
      <c r="I45" s="313"/>
      <c r="J45" s="313"/>
      <c r="K45" s="313"/>
      <c r="L45" s="313"/>
      <c r="M45" s="313"/>
      <c r="N45" s="313"/>
      <c r="O45" s="313"/>
      <c r="P45" s="313"/>
      <c r="Q45" s="313"/>
      <c r="R45" s="313"/>
      <c r="S45" s="313"/>
      <c r="T45" s="313"/>
      <c r="U45" s="313"/>
      <c r="V45" s="313"/>
      <c r="W45" s="313"/>
      <c r="X45" s="313"/>
      <c r="Y45" s="313"/>
      <c r="Z45" s="313"/>
      <c r="AA45" s="313"/>
      <c r="AB45" s="313"/>
      <c r="AC45" s="313"/>
      <c r="AD45" s="313"/>
      <c r="AE45" s="313"/>
      <c r="AF45" s="313"/>
      <c r="AG45" s="313"/>
      <c r="AH45" s="313"/>
      <c r="AI45" s="313"/>
      <c r="AJ45" s="313"/>
      <c r="AK45" s="313"/>
      <c r="AL45" s="313"/>
      <c r="AM45" s="313"/>
      <c r="AN45" s="313"/>
      <c r="AO45" s="313"/>
      <c r="AP45" s="313"/>
      <c r="AQ45" s="313"/>
      <c r="AR45" s="313"/>
      <c r="AS45" s="313"/>
      <c r="AT45" s="313"/>
      <c r="AU45" s="313"/>
      <c r="AV45" s="313"/>
      <c r="AW45" s="313"/>
      <c r="AX45" s="313"/>
      <c r="AY45" s="313"/>
      <c r="AZ45" s="313"/>
      <c r="BA45" s="313"/>
      <c r="BB45" s="313"/>
      <c r="BC45" s="313"/>
      <c r="BD45" s="313"/>
      <c r="BE45" s="313"/>
      <c r="BF45" s="313"/>
      <c r="BG45" s="64"/>
      <c r="BH45" s="64"/>
      <c r="BI45" s="64"/>
      <c r="BJ45" s="64"/>
      <c r="BK45" s="64"/>
      <c r="BL45" s="64"/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4"/>
      <c r="CA45" s="64"/>
      <c r="CB45" s="64"/>
      <c r="CC45" s="64"/>
      <c r="CD45" s="64"/>
      <c r="CE45" s="64"/>
      <c r="CF45" s="64"/>
      <c r="CG45" s="64"/>
      <c r="CH45" s="64"/>
      <c r="CI45" s="64"/>
      <c r="CJ45" s="64"/>
      <c r="CK45" s="64"/>
      <c r="CL45" s="64"/>
      <c r="CM45" s="64"/>
      <c r="CN45" s="64"/>
      <c r="CO45" s="64"/>
      <c r="CP45" s="64"/>
      <c r="CQ45" s="64"/>
      <c r="CR45" s="64"/>
      <c r="CS45" s="64"/>
      <c r="CT45" s="64"/>
      <c r="CU45" s="64"/>
      <c r="CV45" s="64"/>
      <c r="CW45" s="64"/>
      <c r="CX45" s="64"/>
      <c r="CY45" s="64"/>
      <c r="CZ45" s="64"/>
      <c r="DA45" s="64"/>
      <c r="DB45" s="64"/>
      <c r="DC45" s="64"/>
      <c r="DD45" s="64"/>
      <c r="DE45" s="64"/>
      <c r="DF45" s="64"/>
      <c r="DG45" s="64"/>
      <c r="DH45" s="64"/>
      <c r="DI45" s="64"/>
      <c r="DJ45" s="64"/>
      <c r="DK45" s="64"/>
      <c r="DL45" s="64"/>
      <c r="DM45" s="64"/>
      <c r="DN45" s="64"/>
      <c r="DO45" s="64"/>
      <c r="DP45" s="64"/>
      <c r="DQ45" s="64"/>
      <c r="DR45" s="64"/>
      <c r="DS45" s="64"/>
      <c r="DT45" s="64"/>
      <c r="DU45" s="64"/>
      <c r="DV45" s="64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</row>
    <row r="46" spans="1:290" ht="18" customHeight="1" x14ac:dyDescent="0.3">
      <c r="A46" s="314" t="s">
        <v>47</v>
      </c>
      <c r="B46" s="314"/>
      <c r="C46" s="314"/>
      <c r="D46" s="314"/>
      <c r="E46" s="314"/>
      <c r="F46" s="314"/>
      <c r="G46" s="314"/>
      <c r="H46" s="314"/>
      <c r="I46" s="314"/>
      <c r="J46" s="314"/>
      <c r="K46" s="314"/>
      <c r="L46" s="314"/>
      <c r="M46" s="314"/>
      <c r="N46" s="314"/>
      <c r="O46" s="314"/>
      <c r="P46" s="314"/>
      <c r="Q46" s="314"/>
      <c r="R46" s="314"/>
      <c r="S46" s="314"/>
      <c r="T46" s="314"/>
      <c r="U46" s="314"/>
      <c r="V46" s="314"/>
      <c r="W46" s="314"/>
      <c r="X46" s="314"/>
      <c r="Y46" s="314"/>
      <c r="Z46" s="314"/>
      <c r="AA46" s="314"/>
      <c r="AB46" s="314"/>
      <c r="AC46" s="314"/>
      <c r="AD46" s="314"/>
      <c r="AE46" s="314"/>
      <c r="AF46" s="314"/>
      <c r="AG46" s="314"/>
      <c r="AH46" s="314"/>
      <c r="AI46" s="314"/>
      <c r="AJ46" s="314"/>
      <c r="AK46" s="314"/>
      <c r="AL46" s="314"/>
      <c r="AM46" s="314"/>
      <c r="AN46" s="314"/>
      <c r="AO46" s="314"/>
      <c r="AP46" s="314"/>
      <c r="AQ46" s="314"/>
      <c r="AR46" s="314"/>
      <c r="AS46" s="314"/>
      <c r="AT46" s="314"/>
      <c r="AU46" s="314"/>
      <c r="AV46" s="314"/>
      <c r="AW46" s="314"/>
      <c r="AX46" s="314"/>
      <c r="AY46" s="314"/>
      <c r="AZ46" s="314"/>
      <c r="BA46" s="314"/>
      <c r="BB46" s="314"/>
      <c r="BC46" s="314"/>
      <c r="BD46" s="314"/>
      <c r="BE46" s="314"/>
      <c r="BF46" s="314"/>
      <c r="BG46" s="64"/>
      <c r="BH46" s="64"/>
      <c r="BI46" s="64"/>
      <c r="BJ46" s="64"/>
      <c r="BK46" s="64"/>
      <c r="BL46" s="64"/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4"/>
      <c r="CA46" s="64"/>
      <c r="CB46" s="64"/>
      <c r="CC46" s="64"/>
      <c r="CD46" s="64"/>
      <c r="CE46" s="64"/>
      <c r="CF46" s="64"/>
      <c r="CG46" s="64"/>
      <c r="CH46" s="64"/>
      <c r="CI46" s="64"/>
      <c r="CJ46" s="64"/>
      <c r="CK46" s="64"/>
      <c r="CL46" s="64"/>
      <c r="CM46" s="64"/>
      <c r="CN46" s="64"/>
      <c r="CO46" s="64"/>
      <c r="CP46" s="64"/>
      <c r="CQ46" s="64"/>
      <c r="CR46" s="64"/>
      <c r="CS46" s="64"/>
      <c r="CT46" s="64"/>
      <c r="CU46" s="64"/>
      <c r="CV46" s="64"/>
      <c r="CW46" s="64"/>
      <c r="CX46" s="64"/>
      <c r="CY46" s="64"/>
      <c r="CZ46" s="64"/>
      <c r="DA46" s="64"/>
      <c r="DB46" s="64"/>
      <c r="DC46" s="64"/>
      <c r="DD46" s="64"/>
      <c r="DE46" s="64"/>
      <c r="DF46" s="64"/>
      <c r="DG46" s="64"/>
      <c r="DH46" s="64"/>
      <c r="DI46" s="64"/>
      <c r="DJ46" s="64"/>
      <c r="DK46" s="64"/>
      <c r="DL46" s="64"/>
      <c r="DM46" s="64"/>
      <c r="DN46" s="64"/>
      <c r="DO46" s="64"/>
      <c r="DP46" s="64"/>
      <c r="DQ46" s="64"/>
      <c r="DR46" s="64"/>
      <c r="DS46" s="64"/>
      <c r="DT46" s="64"/>
      <c r="DU46" s="64"/>
      <c r="DV46" s="64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</row>
    <row r="47" spans="1:290" ht="12" customHeight="1" x14ac:dyDescent="0.3">
      <c r="A47" s="12"/>
      <c r="B47" s="12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64"/>
      <c r="BH47" s="64"/>
      <c r="BI47" s="64"/>
      <c r="BJ47" s="64"/>
      <c r="BK47" s="64"/>
      <c r="BL47" s="64"/>
      <c r="BM47" s="64"/>
      <c r="BN47" s="64"/>
      <c r="BO47" s="64"/>
      <c r="BP47" s="64"/>
      <c r="BQ47" s="64"/>
      <c r="BR47" s="64"/>
      <c r="BS47" s="64"/>
      <c r="BT47" s="64"/>
      <c r="BU47" s="64"/>
      <c r="BV47" s="64"/>
      <c r="BW47" s="64"/>
      <c r="BX47" s="64"/>
      <c r="BY47" s="64"/>
      <c r="BZ47" s="64"/>
      <c r="CA47" s="64"/>
      <c r="CB47" s="64"/>
      <c r="CC47" s="64"/>
      <c r="CD47" s="64"/>
      <c r="CE47" s="64"/>
      <c r="CF47" s="64"/>
      <c r="CG47" s="64"/>
      <c r="CH47" s="64"/>
      <c r="CI47" s="64"/>
      <c r="CJ47" s="64"/>
      <c r="CK47" s="64"/>
      <c r="CL47" s="64"/>
      <c r="CM47" s="64"/>
      <c r="CN47" s="64"/>
      <c r="CO47" s="64"/>
      <c r="CP47" s="64"/>
      <c r="CQ47" s="64"/>
      <c r="CR47" s="64"/>
      <c r="CS47" s="64"/>
      <c r="CT47" s="64"/>
      <c r="CU47" s="64"/>
      <c r="CV47" s="64"/>
      <c r="CW47" s="64"/>
      <c r="CX47" s="64"/>
      <c r="CY47" s="64"/>
      <c r="CZ47" s="64"/>
      <c r="DA47" s="64"/>
      <c r="DB47" s="64"/>
      <c r="DC47" s="64"/>
      <c r="DD47" s="64"/>
      <c r="DE47" s="64"/>
      <c r="DF47" s="64"/>
      <c r="DG47" s="64"/>
      <c r="DH47" s="64"/>
      <c r="DI47" s="64"/>
      <c r="DJ47" s="64"/>
      <c r="DK47" s="64"/>
      <c r="DL47" s="64"/>
      <c r="DM47" s="64"/>
      <c r="DN47" s="64"/>
      <c r="DO47" s="64"/>
      <c r="DP47" s="64"/>
      <c r="DQ47" s="64"/>
      <c r="DR47" s="64"/>
      <c r="DS47" s="64"/>
      <c r="DT47" s="64"/>
      <c r="DU47" s="64"/>
      <c r="DV47" s="64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</row>
    <row r="48" spans="1:290" s="53" customFormat="1" ht="12" customHeight="1" x14ac:dyDescent="0.3">
      <c r="A48" s="50"/>
      <c r="B48" s="50"/>
      <c r="K48" s="15"/>
      <c r="L48" s="15"/>
      <c r="M48" s="15"/>
      <c r="AE48" s="51"/>
      <c r="AF48" s="51"/>
      <c r="AG48" s="51"/>
      <c r="AH48" s="51"/>
      <c r="AI48" s="51"/>
      <c r="AJ48" s="51"/>
      <c r="AK48" s="51"/>
      <c r="AL48" s="51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64"/>
      <c r="BH48" s="64"/>
      <c r="BI48" s="64"/>
      <c r="BJ48" s="64"/>
      <c r="BK48" s="64"/>
      <c r="BL48" s="64"/>
      <c r="BM48" s="64"/>
      <c r="BN48" s="64"/>
      <c r="BO48" s="64"/>
      <c r="BP48" s="64"/>
      <c r="BQ48" s="64"/>
      <c r="BR48" s="64"/>
      <c r="BS48" s="64"/>
      <c r="BT48" s="64"/>
      <c r="BU48" s="64"/>
      <c r="BV48" s="64"/>
      <c r="BW48" s="64"/>
      <c r="BX48" s="64"/>
      <c r="BY48" s="64"/>
      <c r="BZ48" s="64"/>
      <c r="CA48" s="64"/>
      <c r="CB48" s="64"/>
      <c r="CC48" s="64"/>
      <c r="CD48" s="64"/>
      <c r="CE48" s="64"/>
      <c r="CF48" s="64"/>
      <c r="CG48" s="64"/>
      <c r="CH48" s="64"/>
      <c r="CI48" s="64"/>
      <c r="CJ48" s="64"/>
      <c r="CK48" s="64"/>
      <c r="CL48" s="64"/>
      <c r="CM48" s="64"/>
      <c r="CN48" s="64"/>
      <c r="CO48" s="64"/>
      <c r="CP48" s="64"/>
      <c r="CQ48" s="64"/>
      <c r="CR48" s="64"/>
      <c r="CS48" s="64"/>
      <c r="CT48" s="64"/>
      <c r="CU48" s="64"/>
      <c r="CV48" s="64"/>
      <c r="CW48" s="64"/>
      <c r="CX48" s="64"/>
      <c r="CY48" s="64"/>
      <c r="CZ48" s="64"/>
      <c r="DA48" s="64"/>
      <c r="DB48" s="64"/>
      <c r="DC48" s="64"/>
      <c r="DD48" s="64"/>
      <c r="DE48" s="64"/>
      <c r="DF48" s="64"/>
      <c r="DG48" s="64"/>
      <c r="DH48" s="64"/>
      <c r="DI48" s="64"/>
      <c r="DJ48" s="64"/>
      <c r="DK48" s="64"/>
      <c r="DL48" s="64"/>
      <c r="DM48" s="64"/>
      <c r="DN48" s="64"/>
      <c r="DO48" s="64"/>
      <c r="DP48" s="64"/>
      <c r="DQ48" s="64"/>
      <c r="DR48" s="64"/>
      <c r="DS48" s="64"/>
      <c r="DT48" s="64"/>
      <c r="DU48" s="64"/>
      <c r="DV48" s="64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</row>
    <row r="49" spans="1:290" ht="20.25" customHeight="1" x14ac:dyDescent="0.4">
      <c r="A49" s="316" t="s">
        <v>48</v>
      </c>
      <c r="B49" s="316"/>
      <c r="C49" s="320" t="str">
        <f>L18</f>
        <v>Mjestu,</v>
      </c>
      <c r="D49" s="320"/>
      <c r="E49" s="320"/>
      <c r="F49" s="320"/>
      <c r="G49" s="320"/>
      <c r="H49" s="320"/>
      <c r="I49" s="320"/>
      <c r="J49" s="320"/>
      <c r="K49" s="320"/>
      <c r="L49" s="320"/>
      <c r="M49" s="320"/>
      <c r="N49" s="91" t="s">
        <v>13</v>
      </c>
      <c r="O49" s="91"/>
      <c r="P49" s="91"/>
      <c r="Q49" s="91"/>
      <c r="R49" s="317" t="str">
        <f>Z18</f>
        <v>00.00.2025.</v>
      </c>
      <c r="S49" s="317"/>
      <c r="T49" s="317"/>
      <c r="U49" s="317"/>
      <c r="V49" s="317"/>
      <c r="W49" s="317"/>
      <c r="X49" s="317"/>
      <c r="Y49" s="317"/>
      <c r="Z49" s="318" t="s">
        <v>49</v>
      </c>
      <c r="AA49" s="318"/>
      <c r="AB49" s="318"/>
      <c r="AC49" s="318"/>
      <c r="AD49" s="318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319" t="s">
        <v>50</v>
      </c>
      <c r="BA49" s="319"/>
      <c r="BB49" s="319"/>
      <c r="BC49" s="15"/>
      <c r="BD49" s="15"/>
      <c r="BE49" s="15"/>
      <c r="BF49" s="15"/>
      <c r="BG49" s="64"/>
      <c r="BH49" s="64"/>
      <c r="BI49" s="64"/>
      <c r="BJ49" s="64"/>
      <c r="BK49" s="64"/>
      <c r="BL49" s="64"/>
      <c r="BM49" s="64"/>
      <c r="BN49" s="64"/>
      <c r="BO49" s="64"/>
      <c r="BP49" s="64"/>
      <c r="BQ49" s="64"/>
      <c r="BR49" s="64"/>
      <c r="BS49" s="64"/>
      <c r="BT49" s="64"/>
      <c r="BU49" s="64"/>
      <c r="BV49" s="64"/>
      <c r="BW49" s="64"/>
      <c r="BX49" s="64"/>
      <c r="BY49" s="64"/>
      <c r="BZ49" s="64"/>
      <c r="CA49" s="64"/>
      <c r="CB49" s="64"/>
      <c r="CC49" s="64"/>
      <c r="CD49" s="64"/>
      <c r="CE49" s="64"/>
      <c r="CF49" s="64"/>
      <c r="CG49" s="64"/>
      <c r="CH49" s="64"/>
      <c r="CI49" s="64"/>
      <c r="CJ49" s="64"/>
      <c r="CK49" s="64"/>
      <c r="CL49" s="64"/>
      <c r="CM49" s="64"/>
      <c r="CN49" s="64"/>
      <c r="CO49" s="64"/>
      <c r="CP49" s="64"/>
      <c r="CQ49" s="64"/>
      <c r="CR49" s="64"/>
      <c r="CS49" s="64"/>
      <c r="CT49" s="64"/>
      <c r="CU49" s="64"/>
      <c r="CV49" s="64"/>
      <c r="CW49" s="64"/>
      <c r="CX49" s="64"/>
      <c r="CY49" s="64"/>
      <c r="CZ49" s="64"/>
      <c r="DA49" s="64"/>
      <c r="DB49" s="64"/>
      <c r="DC49" s="64"/>
      <c r="DD49" s="64"/>
      <c r="DE49" s="64"/>
      <c r="DF49" s="64"/>
      <c r="DG49" s="64"/>
      <c r="DH49" s="64"/>
      <c r="DI49" s="64"/>
      <c r="DJ49" s="64"/>
      <c r="DK49" s="64"/>
      <c r="DL49" s="64"/>
      <c r="DM49" s="64"/>
      <c r="DN49" s="64"/>
      <c r="DO49" s="64"/>
      <c r="DP49" s="64"/>
      <c r="DQ49" s="64"/>
      <c r="DR49" s="64"/>
      <c r="DS49" s="64"/>
      <c r="DT49" s="64"/>
      <c r="DU49" s="64"/>
      <c r="DV49" s="64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</row>
    <row r="50" spans="1:290" ht="15" customHeight="1" x14ac:dyDescent="0.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386" t="s">
        <v>58</v>
      </c>
      <c r="AM50" s="386"/>
      <c r="AN50" s="386"/>
      <c r="AO50" s="386"/>
      <c r="AP50" s="386"/>
      <c r="AQ50" s="386"/>
      <c r="AR50" s="386"/>
      <c r="AS50" s="386"/>
      <c r="AT50" s="386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64"/>
      <c r="BH50" s="64"/>
      <c r="BI50" s="64"/>
      <c r="BJ50" s="64"/>
      <c r="BK50" s="64"/>
      <c r="BL50" s="64"/>
      <c r="BM50" s="64"/>
      <c r="BN50" s="64"/>
      <c r="BO50" s="64"/>
      <c r="BP50" s="64"/>
      <c r="BQ50" s="64"/>
      <c r="BR50" s="64"/>
      <c r="BS50" s="64"/>
      <c r="BT50" s="64"/>
      <c r="BU50" s="64"/>
      <c r="BV50" s="64"/>
      <c r="BW50" s="64"/>
      <c r="BX50" s="64"/>
      <c r="BY50" s="64"/>
      <c r="BZ50" s="64"/>
      <c r="CA50" s="64"/>
      <c r="CB50" s="64"/>
      <c r="CC50" s="64"/>
      <c r="CD50" s="64"/>
      <c r="CE50" s="64"/>
      <c r="CF50" s="64"/>
      <c r="CG50" s="64"/>
      <c r="CH50" s="64"/>
      <c r="CI50" s="64"/>
      <c r="CJ50" s="64"/>
      <c r="CK50" s="64"/>
      <c r="CL50" s="64"/>
      <c r="CM50" s="64"/>
      <c r="CN50" s="64"/>
      <c r="CO50" s="64"/>
      <c r="CP50" s="64"/>
      <c r="CQ50" s="64"/>
      <c r="CR50" s="64"/>
      <c r="CS50" s="64"/>
      <c r="CT50" s="64"/>
      <c r="CU50" s="64"/>
      <c r="CV50" s="64"/>
      <c r="CW50" s="64"/>
      <c r="CX50" s="64"/>
      <c r="CY50" s="64"/>
      <c r="CZ50" s="64"/>
      <c r="DA50" s="64"/>
      <c r="DB50" s="64"/>
      <c r="DC50" s="64"/>
      <c r="DD50" s="64"/>
      <c r="DE50" s="64"/>
      <c r="DF50" s="64"/>
      <c r="DG50" s="64"/>
      <c r="DH50" s="64"/>
      <c r="DI50" s="64"/>
      <c r="DJ50" s="64"/>
      <c r="DK50" s="64"/>
      <c r="DL50" s="64"/>
      <c r="DM50" s="64"/>
      <c r="DN50" s="64"/>
      <c r="DO50" s="64"/>
      <c r="DP50" s="64"/>
      <c r="DQ50" s="64"/>
      <c r="DR50" s="64"/>
      <c r="DS50" s="64"/>
      <c r="DT50" s="64"/>
      <c r="DU50" s="64"/>
      <c r="DV50" s="64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</row>
    <row r="51" spans="1:290" ht="15" customHeight="1" x14ac:dyDescent="0.3">
      <c r="A51" s="15"/>
      <c r="B51" s="15"/>
      <c r="C51" s="305" t="s">
        <v>51</v>
      </c>
      <c r="D51" s="305"/>
      <c r="E51" s="305"/>
      <c r="F51" s="305"/>
      <c r="G51" s="305"/>
      <c r="H51" s="305"/>
      <c r="I51" s="305"/>
      <c r="J51" s="305"/>
      <c r="K51" s="305"/>
      <c r="L51" s="305"/>
      <c r="M51" s="305"/>
      <c r="N51" s="305"/>
      <c r="O51" s="305"/>
      <c r="P51" s="305"/>
      <c r="Q51" s="305"/>
      <c r="R51" s="305"/>
      <c r="S51" s="30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64"/>
      <c r="BH51" s="64"/>
      <c r="BI51" s="64"/>
      <c r="BJ51" s="64"/>
      <c r="BK51" s="64"/>
      <c r="BL51" s="64"/>
      <c r="BM51" s="64"/>
      <c r="BN51" s="64"/>
      <c r="BO51" s="64"/>
      <c r="BP51" s="64"/>
      <c r="BQ51" s="64"/>
      <c r="BR51" s="64"/>
      <c r="BS51" s="64"/>
      <c r="BT51" s="64"/>
      <c r="BU51" s="64"/>
      <c r="BV51" s="64"/>
      <c r="BW51" s="64"/>
      <c r="BX51" s="64"/>
      <c r="BY51" s="64"/>
      <c r="BZ51" s="64"/>
      <c r="CA51" s="64"/>
      <c r="CB51" s="64"/>
      <c r="CC51" s="64"/>
      <c r="CD51" s="64"/>
      <c r="CE51" s="64"/>
      <c r="CF51" s="64"/>
      <c r="CG51" s="64"/>
      <c r="CH51" s="64"/>
      <c r="CI51" s="64"/>
      <c r="CJ51" s="64"/>
      <c r="CK51" s="64"/>
      <c r="CL51" s="64"/>
      <c r="CM51" s="64"/>
      <c r="CN51" s="64"/>
      <c r="CO51" s="64"/>
      <c r="CP51" s="64"/>
      <c r="CQ51" s="64"/>
      <c r="CR51" s="64"/>
      <c r="CS51" s="64"/>
      <c r="CT51" s="64"/>
      <c r="CU51" s="64"/>
      <c r="CV51" s="64"/>
      <c r="CW51" s="64"/>
      <c r="CX51" s="64"/>
      <c r="CY51" s="64"/>
      <c r="CZ51" s="64"/>
      <c r="DA51" s="64"/>
      <c r="DB51" s="64"/>
      <c r="DC51" s="64"/>
      <c r="DD51" s="64"/>
      <c r="DE51" s="64"/>
      <c r="DF51" s="64"/>
      <c r="DG51" s="64"/>
      <c r="DH51" s="64"/>
      <c r="DI51" s="64"/>
      <c r="DJ51" s="64"/>
      <c r="DK51" s="64"/>
      <c r="DL51" s="64"/>
      <c r="DM51" s="64"/>
      <c r="DN51" s="64"/>
      <c r="DO51" s="64"/>
      <c r="DP51" s="64"/>
      <c r="DQ51" s="64"/>
      <c r="DR51" s="64"/>
      <c r="DS51" s="64"/>
      <c r="DT51" s="64"/>
      <c r="DU51" s="64"/>
      <c r="DV51" s="64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</row>
    <row r="52" spans="1:290" ht="15" customHeight="1" x14ac:dyDescent="0.3">
      <c r="A52" s="15"/>
      <c r="B52" s="15"/>
      <c r="C52" s="309" t="s">
        <v>52</v>
      </c>
      <c r="D52" s="309"/>
      <c r="E52" s="309"/>
      <c r="F52" s="309"/>
      <c r="G52" s="309"/>
      <c r="H52" s="309"/>
      <c r="I52" s="309"/>
      <c r="J52" s="309"/>
      <c r="K52" s="309"/>
      <c r="L52" s="309"/>
      <c r="M52" s="12"/>
      <c r="N52" s="12"/>
      <c r="O52" s="12"/>
      <c r="P52" s="12"/>
      <c r="Q52" s="12"/>
      <c r="R52" s="12"/>
      <c r="S52" s="12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64"/>
      <c r="BH52" s="64"/>
      <c r="BI52" s="64"/>
      <c r="BJ52" s="64"/>
      <c r="BK52" s="64"/>
      <c r="BL52" s="64"/>
      <c r="BM52" s="64"/>
      <c r="BN52" s="64"/>
      <c r="BO52" s="64"/>
      <c r="BP52" s="64"/>
      <c r="BQ52" s="64"/>
      <c r="BR52" s="64"/>
      <c r="BS52" s="64"/>
      <c r="BT52" s="64"/>
      <c r="BU52" s="64"/>
      <c r="BV52" s="64"/>
      <c r="BW52" s="64"/>
      <c r="BX52" s="64"/>
      <c r="BY52" s="64"/>
      <c r="BZ52" s="64"/>
      <c r="CA52" s="64"/>
      <c r="CB52" s="64"/>
      <c r="CC52" s="64"/>
      <c r="CD52" s="64"/>
      <c r="CE52" s="64"/>
      <c r="CF52" s="64"/>
      <c r="CG52" s="64"/>
      <c r="CH52" s="64"/>
      <c r="CI52" s="64"/>
      <c r="CJ52" s="64"/>
      <c r="CK52" s="64"/>
      <c r="CL52" s="64"/>
      <c r="CM52" s="64"/>
      <c r="CN52" s="64"/>
      <c r="CO52" s="64"/>
      <c r="CP52" s="64"/>
      <c r="CQ52" s="64"/>
      <c r="CR52" s="64"/>
      <c r="CS52" s="64"/>
      <c r="CT52" s="64"/>
      <c r="CU52" s="64"/>
      <c r="CV52" s="64"/>
      <c r="CW52" s="64"/>
      <c r="CX52" s="64"/>
      <c r="CY52" s="64"/>
      <c r="CZ52" s="64"/>
      <c r="DA52" s="64"/>
      <c r="DB52" s="64"/>
      <c r="DC52" s="64"/>
      <c r="DD52" s="64"/>
      <c r="DE52" s="64"/>
      <c r="DF52" s="64"/>
      <c r="DG52" s="64"/>
      <c r="DH52" s="64"/>
      <c r="DI52" s="64"/>
      <c r="DJ52" s="64"/>
      <c r="DK52" s="64"/>
      <c r="DL52" s="64"/>
      <c r="DM52" s="64"/>
      <c r="DN52" s="64"/>
      <c r="DO52" s="64"/>
      <c r="DP52" s="64"/>
      <c r="DQ52" s="64"/>
      <c r="DR52" s="64"/>
      <c r="DS52" s="64"/>
      <c r="DT52" s="64"/>
      <c r="DU52" s="64"/>
      <c r="DV52" s="64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</row>
    <row r="53" spans="1:290" ht="15" customHeight="1" x14ac:dyDescent="0.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310" t="s">
        <v>14</v>
      </c>
      <c r="AM53" s="310"/>
      <c r="AN53" s="310"/>
      <c r="AO53" s="310"/>
      <c r="AP53" s="310"/>
      <c r="AQ53" s="310"/>
      <c r="AR53" s="310"/>
      <c r="AS53" s="310"/>
      <c r="AT53" s="310"/>
      <c r="AU53" s="310"/>
      <c r="AV53" s="310"/>
      <c r="AW53" s="310"/>
      <c r="AX53" s="310"/>
      <c r="AY53" s="310"/>
      <c r="AZ53" s="310"/>
      <c r="BA53" s="310"/>
      <c r="BB53" s="310"/>
      <c r="BC53" s="310"/>
      <c r="BD53" s="310"/>
      <c r="BE53" s="15"/>
      <c r="BF53" s="15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64"/>
      <c r="BS53" s="64"/>
      <c r="BT53" s="64"/>
      <c r="BU53" s="64"/>
      <c r="BV53" s="64"/>
      <c r="BW53" s="64"/>
      <c r="BX53" s="64"/>
      <c r="BY53" s="64"/>
      <c r="BZ53" s="64"/>
      <c r="CA53" s="64"/>
      <c r="CB53" s="64"/>
      <c r="CC53" s="64"/>
      <c r="CD53" s="64"/>
      <c r="CE53" s="64"/>
      <c r="CF53" s="64"/>
      <c r="CG53" s="64"/>
      <c r="CH53" s="64"/>
      <c r="CI53" s="64"/>
      <c r="CJ53" s="64"/>
      <c r="CK53" s="64"/>
      <c r="CL53" s="64"/>
      <c r="CM53" s="64"/>
      <c r="CN53" s="64"/>
      <c r="CO53" s="64"/>
      <c r="CP53" s="64"/>
      <c r="CQ53" s="64"/>
      <c r="CR53" s="64"/>
      <c r="CS53" s="64"/>
      <c r="CT53" s="64"/>
      <c r="CU53" s="64"/>
      <c r="CV53" s="64"/>
      <c r="CW53" s="64"/>
      <c r="CX53" s="64"/>
      <c r="CY53" s="64"/>
      <c r="CZ53" s="64"/>
      <c r="DA53" s="64"/>
      <c r="DB53" s="64"/>
      <c r="DC53" s="64"/>
      <c r="DD53" s="64"/>
      <c r="DE53" s="64"/>
      <c r="DF53" s="64"/>
      <c r="DG53" s="64"/>
      <c r="DH53" s="64"/>
      <c r="DI53" s="64"/>
      <c r="DJ53" s="64"/>
      <c r="DK53" s="64"/>
      <c r="DL53" s="64"/>
      <c r="DM53" s="64"/>
      <c r="DN53" s="64"/>
      <c r="DO53" s="64"/>
      <c r="DP53" s="64"/>
      <c r="DQ53" s="64"/>
      <c r="DR53" s="64"/>
      <c r="DS53" s="64"/>
      <c r="DT53" s="64"/>
      <c r="DU53" s="64"/>
      <c r="DV53" s="64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</row>
    <row r="54" spans="1:290" ht="15" customHeight="1" x14ac:dyDescent="0.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311" t="s">
        <v>53</v>
      </c>
      <c r="AM54" s="311"/>
      <c r="AN54" s="311"/>
      <c r="AO54" s="311"/>
      <c r="AP54" s="311"/>
      <c r="AQ54" s="311"/>
      <c r="AR54" s="311"/>
      <c r="AS54" s="15"/>
      <c r="AT54" s="15"/>
      <c r="AU54" s="15"/>
      <c r="AV54" s="15"/>
      <c r="AW54" s="15"/>
      <c r="AX54" s="312" t="s">
        <v>54</v>
      </c>
      <c r="AY54" s="312"/>
      <c r="AZ54" s="312"/>
      <c r="BA54" s="312"/>
      <c r="BB54" s="312"/>
      <c r="BC54" s="312"/>
      <c r="BD54" s="15"/>
      <c r="BE54" s="15"/>
      <c r="BF54" s="15"/>
      <c r="BG54" s="64"/>
      <c r="BH54" s="64"/>
      <c r="BI54" s="64"/>
      <c r="BJ54" s="64"/>
      <c r="BK54" s="64"/>
      <c r="BL54" s="64"/>
      <c r="BM54" s="64"/>
      <c r="BN54" s="64"/>
      <c r="BO54" s="64"/>
      <c r="BP54" s="64"/>
      <c r="BQ54" s="64"/>
      <c r="BR54" s="64"/>
      <c r="BS54" s="64"/>
      <c r="BT54" s="64"/>
      <c r="BU54" s="64"/>
      <c r="BV54" s="64"/>
      <c r="BW54" s="64"/>
      <c r="BX54" s="64"/>
      <c r="BY54" s="64"/>
      <c r="BZ54" s="64"/>
      <c r="CA54" s="64"/>
      <c r="CB54" s="64"/>
      <c r="CC54" s="64"/>
      <c r="CD54" s="64"/>
      <c r="CE54" s="64"/>
      <c r="CF54" s="64"/>
      <c r="CG54" s="64"/>
      <c r="CH54" s="64"/>
      <c r="CI54" s="64"/>
      <c r="CJ54" s="64"/>
      <c r="CK54" s="64"/>
      <c r="CL54" s="64"/>
      <c r="CM54" s="64"/>
      <c r="CN54" s="64"/>
      <c r="CO54" s="64"/>
      <c r="CP54" s="64"/>
      <c r="CQ54" s="64"/>
      <c r="CR54" s="64"/>
      <c r="CS54" s="64"/>
      <c r="CT54" s="64"/>
      <c r="CU54" s="64"/>
      <c r="CV54" s="64"/>
      <c r="CW54" s="64"/>
      <c r="CX54" s="64"/>
      <c r="CY54" s="64"/>
      <c r="CZ54" s="64"/>
      <c r="DA54" s="64"/>
      <c r="DB54" s="64"/>
      <c r="DC54" s="64"/>
      <c r="DD54" s="64"/>
      <c r="DE54" s="64"/>
      <c r="DF54" s="64"/>
      <c r="DG54" s="64"/>
      <c r="DH54" s="64"/>
      <c r="DI54" s="64"/>
      <c r="DJ54" s="64"/>
      <c r="DK54" s="64"/>
      <c r="DL54" s="64"/>
      <c r="DM54" s="64"/>
      <c r="DN54" s="64"/>
      <c r="DO54" s="64"/>
      <c r="DP54" s="64"/>
      <c r="DQ54" s="64"/>
      <c r="DR54" s="64"/>
      <c r="DS54" s="64"/>
      <c r="DT54" s="64"/>
      <c r="DU54" s="64"/>
      <c r="DV54" s="64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</row>
    <row r="55" spans="1:290" ht="15" customHeight="1" x14ac:dyDescent="0.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64"/>
      <c r="BH55" s="64"/>
      <c r="BI55" s="64"/>
      <c r="BJ55" s="64"/>
      <c r="BK55" s="64"/>
      <c r="BL55" s="64"/>
      <c r="BM55" s="64"/>
      <c r="BN55" s="64"/>
      <c r="BO55" s="64"/>
      <c r="BP55" s="64"/>
      <c r="BQ55" s="64"/>
      <c r="BR55" s="64"/>
      <c r="BS55" s="64"/>
      <c r="BT55" s="64"/>
      <c r="BU55" s="64"/>
      <c r="BV55" s="64"/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CK55" s="64"/>
      <c r="CL55" s="64"/>
      <c r="CM55" s="64"/>
      <c r="CN55" s="64"/>
      <c r="CO55" s="64"/>
      <c r="CP55" s="64"/>
      <c r="CQ55" s="64"/>
      <c r="CR55" s="64"/>
      <c r="CS55" s="64"/>
      <c r="CT55" s="64"/>
      <c r="CU55" s="64"/>
      <c r="CV55" s="64"/>
      <c r="CW55" s="64"/>
      <c r="CX55" s="64"/>
      <c r="CY55" s="64"/>
      <c r="CZ55" s="64"/>
      <c r="DA55" s="64"/>
      <c r="DB55" s="64"/>
      <c r="DC55" s="64"/>
      <c r="DD55" s="64"/>
      <c r="DE55" s="64"/>
      <c r="DF55" s="64"/>
      <c r="DG55" s="64"/>
      <c r="DH55" s="64"/>
      <c r="DI55" s="64"/>
      <c r="DJ55" s="64"/>
      <c r="DK55" s="64"/>
      <c r="DL55" s="64"/>
      <c r="DM55" s="64"/>
      <c r="DN55" s="64"/>
      <c r="DO55" s="64"/>
      <c r="DP55" s="64"/>
      <c r="DQ55" s="64"/>
      <c r="DR55" s="64"/>
      <c r="DS55" s="64"/>
      <c r="DT55" s="64"/>
      <c r="DU55" s="64"/>
      <c r="DV55" s="64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</row>
    <row r="56" spans="1:290" ht="28.35" customHeight="1" x14ac:dyDescent="0.3">
      <c r="A56" s="15"/>
      <c r="B56" s="15"/>
      <c r="C56" s="305" t="s">
        <v>55</v>
      </c>
      <c r="D56" s="305"/>
      <c r="E56" s="305"/>
      <c r="F56" s="305"/>
      <c r="G56" s="305"/>
      <c r="H56" s="305"/>
      <c r="I56" s="305"/>
      <c r="J56" s="305"/>
      <c r="K56" s="305"/>
      <c r="L56" s="305"/>
      <c r="M56" s="305"/>
      <c r="N56" s="305"/>
      <c r="O56" s="305"/>
      <c r="P56" s="305"/>
      <c r="Q56" s="305"/>
      <c r="R56" s="305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305" t="s">
        <v>56</v>
      </c>
      <c r="AM56" s="305"/>
      <c r="AN56" s="305"/>
      <c r="AO56" s="305"/>
      <c r="AP56" s="305"/>
      <c r="AQ56" s="305"/>
      <c r="AR56" s="305"/>
      <c r="AS56" s="305"/>
      <c r="AT56" s="305"/>
      <c r="AU56" s="305"/>
      <c r="AV56" s="305"/>
      <c r="AW56" s="305"/>
      <c r="AX56" s="305"/>
      <c r="AY56" s="305"/>
      <c r="AZ56" s="12"/>
      <c r="BA56" s="12"/>
      <c r="BB56" s="12"/>
      <c r="BC56" s="12"/>
      <c r="BD56" s="12"/>
      <c r="BE56" s="15"/>
      <c r="BF56" s="15"/>
      <c r="BG56" s="64"/>
      <c r="BH56" s="64"/>
      <c r="BI56" s="64"/>
      <c r="BJ56" s="64"/>
      <c r="BK56" s="64"/>
      <c r="BL56" s="64"/>
      <c r="BM56" s="64"/>
      <c r="BN56" s="64"/>
      <c r="BO56" s="64"/>
      <c r="BP56" s="64"/>
      <c r="BQ56" s="64"/>
      <c r="BR56" s="64"/>
      <c r="BS56" s="64"/>
      <c r="BT56" s="64"/>
      <c r="BU56" s="64"/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4"/>
      <c r="CM56" s="64"/>
      <c r="CN56" s="64"/>
      <c r="CO56" s="64"/>
      <c r="CP56" s="64"/>
      <c r="CQ56" s="64"/>
      <c r="CR56" s="64"/>
      <c r="CS56" s="64"/>
      <c r="CT56" s="64"/>
      <c r="CU56" s="64"/>
      <c r="CV56" s="64"/>
      <c r="CW56" s="64"/>
      <c r="CX56" s="64"/>
      <c r="CY56" s="64"/>
      <c r="CZ56" s="64"/>
      <c r="DA56" s="64"/>
      <c r="DB56" s="64"/>
      <c r="DC56" s="64"/>
      <c r="DD56" s="64"/>
      <c r="DE56" s="64"/>
      <c r="DF56" s="64"/>
      <c r="DG56" s="64"/>
      <c r="DH56" s="64"/>
      <c r="DI56" s="64"/>
      <c r="DJ56" s="64"/>
      <c r="DK56" s="64"/>
      <c r="DL56" s="64"/>
      <c r="DM56" s="64"/>
      <c r="DN56" s="64"/>
      <c r="DO56" s="64"/>
      <c r="DP56" s="64"/>
      <c r="DQ56" s="64"/>
      <c r="DR56" s="64"/>
      <c r="DS56" s="64"/>
      <c r="DT56" s="64"/>
      <c r="DU56" s="64"/>
      <c r="DV56" s="64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</row>
    <row r="57" spans="1:290" ht="15" customHeight="1" x14ac:dyDescent="0.3">
      <c r="A57" s="15"/>
      <c r="B57" s="15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5"/>
      <c r="BF57" s="15"/>
      <c r="BG57" s="64"/>
      <c r="BH57" s="64"/>
      <c r="BI57" s="64"/>
      <c r="BJ57" s="64"/>
      <c r="BK57" s="64"/>
      <c r="BL57" s="64"/>
      <c r="BM57" s="64"/>
      <c r="BN57" s="64"/>
      <c r="BO57" s="64"/>
      <c r="BP57" s="64"/>
      <c r="BQ57" s="64"/>
      <c r="BR57" s="64"/>
      <c r="BS57" s="64"/>
      <c r="BT57" s="64"/>
      <c r="BU57" s="64"/>
      <c r="BV57" s="64"/>
      <c r="BW57" s="64"/>
      <c r="BX57" s="64"/>
      <c r="BY57" s="64"/>
      <c r="BZ57" s="64"/>
      <c r="CA57" s="64"/>
      <c r="CB57" s="64"/>
      <c r="CC57" s="64"/>
      <c r="CD57" s="64"/>
      <c r="CE57" s="64"/>
      <c r="CF57" s="64"/>
      <c r="CG57" s="64"/>
      <c r="CH57" s="64"/>
      <c r="CI57" s="64"/>
      <c r="CJ57" s="64"/>
      <c r="CK57" s="64"/>
      <c r="CL57" s="64"/>
      <c r="CM57" s="64"/>
      <c r="CN57" s="64"/>
      <c r="CO57" s="64"/>
      <c r="CP57" s="64"/>
      <c r="CQ57" s="64"/>
      <c r="CR57" s="64"/>
      <c r="CS57" s="64"/>
      <c r="CT57" s="64"/>
      <c r="CU57" s="64"/>
      <c r="CV57" s="64"/>
      <c r="CW57" s="64"/>
      <c r="CX57" s="64"/>
      <c r="CY57" s="64"/>
      <c r="CZ57" s="64"/>
      <c r="DA57" s="64"/>
      <c r="DB57" s="64"/>
      <c r="DC57" s="64"/>
      <c r="DD57" s="64"/>
      <c r="DE57" s="64"/>
      <c r="DF57" s="64"/>
      <c r="DG57" s="64"/>
      <c r="DH57" s="64"/>
      <c r="DI57" s="64"/>
      <c r="DJ57" s="64"/>
      <c r="DK57" s="64"/>
      <c r="DL57" s="64"/>
      <c r="DM57" s="64"/>
      <c r="DN57" s="64"/>
      <c r="DO57" s="64"/>
      <c r="DP57" s="64"/>
      <c r="DQ57" s="64"/>
      <c r="DR57" s="64"/>
      <c r="DS57" s="64"/>
      <c r="DT57" s="64"/>
      <c r="DU57" s="64"/>
      <c r="DV57" s="64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</row>
    <row r="58" spans="1:290" ht="15" customHeight="1" x14ac:dyDescent="0.3">
      <c r="A58" s="15"/>
      <c r="B58" s="15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5"/>
      <c r="BF58" s="15"/>
      <c r="BG58" s="64"/>
      <c r="BH58" s="64"/>
      <c r="BI58" s="64"/>
      <c r="BJ58" s="64"/>
      <c r="BK58" s="64"/>
      <c r="BL58" s="64"/>
      <c r="BM58" s="64"/>
      <c r="BN58" s="64"/>
      <c r="BO58" s="64"/>
      <c r="BP58" s="64"/>
      <c r="BQ58" s="64"/>
      <c r="BR58" s="64"/>
      <c r="BS58" s="64"/>
      <c r="BT58" s="64"/>
      <c r="BU58" s="64"/>
      <c r="BV58" s="64"/>
      <c r="BW58" s="64"/>
      <c r="BX58" s="64"/>
      <c r="BY58" s="64"/>
      <c r="BZ58" s="64"/>
      <c r="CA58" s="64"/>
      <c r="CB58" s="64"/>
      <c r="CC58" s="64"/>
      <c r="CD58" s="64"/>
      <c r="CE58" s="64"/>
      <c r="CF58" s="64"/>
      <c r="CG58" s="64"/>
      <c r="CH58" s="64"/>
      <c r="CI58" s="64"/>
      <c r="CJ58" s="64"/>
      <c r="CK58" s="64"/>
      <c r="CL58" s="64"/>
      <c r="CM58" s="64"/>
      <c r="CN58" s="64"/>
      <c r="CO58" s="64"/>
      <c r="CP58" s="64"/>
      <c r="CQ58" s="64"/>
      <c r="CR58" s="64"/>
      <c r="CS58" s="64"/>
      <c r="CT58" s="64"/>
      <c r="CU58" s="64"/>
      <c r="CV58" s="64"/>
      <c r="CW58" s="64"/>
      <c r="CX58" s="64"/>
      <c r="CY58" s="64"/>
      <c r="CZ58" s="64"/>
      <c r="DA58" s="64"/>
      <c r="DB58" s="64"/>
      <c r="DC58" s="64"/>
      <c r="DD58" s="64"/>
      <c r="DE58" s="64"/>
      <c r="DF58" s="64"/>
      <c r="DG58" s="64"/>
      <c r="DH58" s="64"/>
      <c r="DI58" s="64"/>
      <c r="DJ58" s="64"/>
      <c r="DK58" s="64"/>
      <c r="DL58" s="64"/>
      <c r="DM58" s="64"/>
      <c r="DN58" s="64"/>
      <c r="DO58" s="64"/>
      <c r="DP58" s="64"/>
      <c r="DQ58" s="64"/>
      <c r="DR58" s="64"/>
      <c r="DS58" s="64"/>
      <c r="DT58" s="64"/>
      <c r="DU58" s="64"/>
      <c r="DV58" s="64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</row>
    <row r="59" spans="1:290" ht="15" customHeight="1" x14ac:dyDescent="0.3">
      <c r="A59" s="15"/>
      <c r="B59" s="15"/>
      <c r="C59" s="310" t="s">
        <v>14</v>
      </c>
      <c r="D59" s="310"/>
      <c r="E59" s="310"/>
      <c r="F59" s="310"/>
      <c r="G59" s="310"/>
      <c r="H59" s="310"/>
      <c r="I59" s="310"/>
      <c r="J59" s="310"/>
      <c r="K59" s="310"/>
      <c r="L59" s="310"/>
      <c r="M59" s="310"/>
      <c r="N59" s="310"/>
      <c r="O59" s="310"/>
      <c r="P59" s="310"/>
      <c r="Q59" s="310"/>
      <c r="R59" s="310"/>
      <c r="S59" s="310"/>
      <c r="T59" s="310"/>
      <c r="U59" s="310"/>
      <c r="V59" s="310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310" t="s">
        <v>14</v>
      </c>
      <c r="AM59" s="310"/>
      <c r="AN59" s="310"/>
      <c r="AO59" s="310"/>
      <c r="AP59" s="310"/>
      <c r="AQ59" s="310"/>
      <c r="AR59" s="310"/>
      <c r="AS59" s="310"/>
      <c r="AT59" s="310"/>
      <c r="AU59" s="310"/>
      <c r="AV59" s="310"/>
      <c r="AW59" s="310"/>
      <c r="AX59" s="310"/>
      <c r="AY59" s="310"/>
      <c r="AZ59" s="310"/>
      <c r="BA59" s="310"/>
      <c r="BB59" s="310"/>
      <c r="BC59" s="310"/>
      <c r="BD59" s="310"/>
      <c r="BE59" s="54"/>
      <c r="BF59" s="15"/>
      <c r="BG59" s="64"/>
      <c r="BH59" s="64"/>
      <c r="BI59" s="64"/>
      <c r="BJ59" s="64"/>
      <c r="BK59" s="64"/>
      <c r="BL59" s="64"/>
      <c r="BM59" s="64"/>
      <c r="BN59" s="64"/>
      <c r="BO59" s="64"/>
      <c r="BP59" s="64"/>
      <c r="BQ59" s="64"/>
      <c r="BR59" s="64"/>
      <c r="BS59" s="64"/>
      <c r="BT59" s="64"/>
      <c r="BU59" s="64"/>
      <c r="BV59" s="64"/>
      <c r="BW59" s="64"/>
      <c r="BX59" s="64"/>
      <c r="BY59" s="64"/>
      <c r="BZ59" s="64"/>
      <c r="CA59" s="64"/>
      <c r="CB59" s="64"/>
      <c r="CC59" s="64"/>
      <c r="CD59" s="64"/>
      <c r="CE59" s="64"/>
      <c r="CF59" s="64"/>
      <c r="CG59" s="64"/>
      <c r="CH59" s="64"/>
      <c r="CI59" s="64"/>
      <c r="CJ59" s="64"/>
      <c r="CK59" s="64"/>
      <c r="CL59" s="64"/>
      <c r="CM59" s="64"/>
      <c r="CN59" s="64"/>
      <c r="CO59" s="64"/>
      <c r="CP59" s="64"/>
      <c r="CQ59" s="64"/>
      <c r="CR59" s="64"/>
      <c r="CS59" s="64"/>
      <c r="CT59" s="64"/>
      <c r="CU59" s="64"/>
      <c r="CV59" s="64"/>
      <c r="CW59" s="64"/>
      <c r="CX59" s="64"/>
      <c r="CY59" s="64"/>
      <c r="CZ59" s="64"/>
      <c r="DA59" s="64"/>
      <c r="DB59" s="64"/>
      <c r="DC59" s="64"/>
      <c r="DD59" s="64"/>
      <c r="DE59" s="64"/>
      <c r="DF59" s="64"/>
      <c r="DG59" s="64"/>
      <c r="DH59" s="64"/>
      <c r="DI59" s="64"/>
      <c r="DJ59" s="64"/>
      <c r="DK59" s="64"/>
      <c r="DL59" s="64"/>
      <c r="DM59" s="64"/>
      <c r="DN59" s="64"/>
      <c r="DO59" s="64"/>
      <c r="DP59" s="64"/>
      <c r="DQ59" s="64"/>
      <c r="DR59" s="64"/>
      <c r="DS59" s="64"/>
      <c r="DT59" s="64"/>
      <c r="DU59" s="64"/>
      <c r="DV59" s="64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2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  <c r="IW59" s="55"/>
      <c r="IX59" s="55"/>
      <c r="IY59" s="55"/>
      <c r="IZ59" s="55"/>
      <c r="JA59" s="55"/>
      <c r="JB59" s="55"/>
      <c r="JC59" s="55"/>
      <c r="JD59" s="55"/>
      <c r="JE59" s="55"/>
      <c r="JF59" s="55"/>
      <c r="JG59" s="55"/>
      <c r="JH59" s="55"/>
      <c r="JI59" s="55"/>
      <c r="JJ59" s="55"/>
      <c r="JK59" s="55"/>
      <c r="JL59" s="55"/>
      <c r="JM59" s="55"/>
      <c r="JN59" s="55"/>
      <c r="JO59" s="55"/>
      <c r="JP59" s="55"/>
      <c r="JQ59" s="55"/>
      <c r="JR59" s="55"/>
      <c r="JS59" s="55"/>
      <c r="JT59" s="55"/>
      <c r="JU59" s="55"/>
      <c r="JV59" s="55"/>
      <c r="JW59" s="55"/>
      <c r="JX59" s="55"/>
      <c r="JY59" s="55"/>
      <c r="JZ59" s="55"/>
      <c r="KA59" s="55"/>
      <c r="KB59" s="55"/>
      <c r="KC59" s="55"/>
      <c r="KD59" s="2"/>
    </row>
    <row r="60" spans="1:290" x14ac:dyDescent="0.3">
      <c r="A60" s="15"/>
      <c r="B60" s="15"/>
      <c r="C60" s="308" t="s">
        <v>53</v>
      </c>
      <c r="D60" s="308"/>
      <c r="E60" s="308"/>
      <c r="F60" s="308"/>
      <c r="G60" s="308"/>
      <c r="H60" s="308"/>
      <c r="I60" s="308"/>
      <c r="J60" s="12"/>
      <c r="K60" s="12"/>
      <c r="L60" s="12"/>
      <c r="M60" s="12"/>
      <c r="N60" s="12"/>
      <c r="O60" s="307" t="s">
        <v>54</v>
      </c>
      <c r="P60" s="307"/>
      <c r="Q60" s="307"/>
      <c r="R60" s="307"/>
      <c r="S60" s="307"/>
      <c r="T60" s="307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308" t="s">
        <v>53</v>
      </c>
      <c r="AM60" s="308"/>
      <c r="AN60" s="308"/>
      <c r="AO60" s="308"/>
      <c r="AP60" s="308"/>
      <c r="AQ60" s="308"/>
      <c r="AR60" s="308"/>
      <c r="AS60" s="12"/>
      <c r="AT60" s="12"/>
      <c r="AU60" s="12"/>
      <c r="AV60" s="12"/>
      <c r="AW60" s="12"/>
      <c r="AX60" s="307" t="s">
        <v>54</v>
      </c>
      <c r="AY60" s="307"/>
      <c r="AZ60" s="307"/>
      <c r="BA60" s="307"/>
      <c r="BB60" s="307"/>
      <c r="BC60" s="307"/>
      <c r="BD60" s="12"/>
      <c r="BE60" s="15"/>
      <c r="BF60" s="15"/>
      <c r="BG60" s="64"/>
      <c r="BH60" s="64"/>
      <c r="BI60" s="64"/>
      <c r="BJ60" s="64"/>
      <c r="BK60" s="64"/>
      <c r="BL60" s="64"/>
      <c r="BM60" s="64"/>
      <c r="BN60" s="64"/>
      <c r="BO60" s="64"/>
      <c r="BP60" s="64"/>
      <c r="BQ60" s="64"/>
      <c r="BR60" s="64"/>
      <c r="BS60" s="64"/>
      <c r="BT60" s="64"/>
      <c r="BU60" s="64"/>
      <c r="BV60" s="64"/>
      <c r="BW60" s="64"/>
      <c r="BX60" s="64"/>
      <c r="BY60" s="64"/>
      <c r="BZ60" s="64"/>
      <c r="CA60" s="64"/>
      <c r="CB60" s="64"/>
      <c r="CC60" s="64"/>
      <c r="CD60" s="64"/>
      <c r="CE60" s="64"/>
      <c r="CF60" s="64"/>
      <c r="CG60" s="64"/>
      <c r="CH60" s="64"/>
      <c r="CI60" s="64"/>
      <c r="CJ60" s="64"/>
      <c r="CK60" s="64"/>
      <c r="CL60" s="64"/>
      <c r="CM60" s="64"/>
      <c r="CN60" s="64"/>
      <c r="CO60" s="64"/>
      <c r="CP60" s="64"/>
      <c r="CQ60" s="64"/>
      <c r="CR60" s="64"/>
      <c r="CS60" s="64"/>
      <c r="CT60" s="64"/>
      <c r="CU60" s="64"/>
      <c r="CV60" s="64"/>
      <c r="CW60" s="64"/>
      <c r="CX60" s="64"/>
      <c r="CY60" s="64"/>
      <c r="CZ60" s="64"/>
      <c r="DA60" s="64"/>
      <c r="DB60" s="64"/>
      <c r="DC60" s="64"/>
      <c r="DD60" s="64"/>
      <c r="DE60" s="64"/>
      <c r="DF60" s="64"/>
      <c r="DG60" s="64"/>
      <c r="DH60" s="64"/>
      <c r="DI60" s="64"/>
      <c r="DJ60" s="64"/>
      <c r="DK60" s="64"/>
      <c r="DL60" s="64"/>
      <c r="DM60" s="64"/>
      <c r="DN60" s="64"/>
      <c r="DO60" s="64"/>
      <c r="DP60" s="64"/>
      <c r="DQ60" s="64"/>
      <c r="DR60" s="64"/>
      <c r="DS60" s="64"/>
      <c r="DT60" s="64"/>
      <c r="DU60" s="64"/>
      <c r="DV60" s="64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  <c r="IW60" s="55"/>
      <c r="IX60" s="55"/>
      <c r="IY60" s="55"/>
      <c r="IZ60" s="55"/>
      <c r="JA60" s="55"/>
      <c r="JB60" s="55"/>
      <c r="JC60" s="55"/>
      <c r="JD60" s="55"/>
      <c r="JE60" s="55"/>
      <c r="JF60" s="55"/>
      <c r="JG60" s="55"/>
      <c r="JH60" s="55"/>
      <c r="JI60" s="55"/>
      <c r="JJ60" s="55"/>
      <c r="JK60" s="55"/>
      <c r="JL60" s="55"/>
      <c r="JM60" s="55"/>
      <c r="JN60" s="55"/>
      <c r="JO60" s="55"/>
      <c r="JP60" s="55"/>
      <c r="JQ60" s="55"/>
      <c r="JR60" s="55"/>
      <c r="JS60" s="55"/>
      <c r="JT60" s="55"/>
      <c r="JU60" s="55"/>
      <c r="JV60" s="55"/>
      <c r="JW60" s="55"/>
      <c r="JX60" s="55"/>
      <c r="JY60" s="55"/>
      <c r="JZ60" s="55"/>
      <c r="KA60" s="55"/>
      <c r="KB60" s="55"/>
      <c r="KC60" s="55"/>
      <c r="KD60" s="15"/>
    </row>
    <row r="61" spans="1:290" x14ac:dyDescent="0.3">
      <c r="A61" s="15"/>
      <c r="B61" s="15"/>
      <c r="C61" s="15"/>
      <c r="D61" s="15"/>
      <c r="E61" s="15"/>
      <c r="F61" s="15"/>
      <c r="G61" s="15"/>
      <c r="H61" s="15"/>
      <c r="I61" s="15"/>
      <c r="J61" s="15"/>
      <c r="BG61" s="64"/>
      <c r="BH61" s="64"/>
      <c r="BI61" s="64"/>
      <c r="BJ61" s="64"/>
      <c r="BK61" s="64"/>
      <c r="BL61" s="64"/>
      <c r="BM61" s="64"/>
      <c r="BN61" s="64"/>
      <c r="BO61" s="64"/>
      <c r="BP61" s="64"/>
      <c r="BQ61" s="64"/>
      <c r="BR61" s="64"/>
      <c r="BS61" s="64"/>
      <c r="BT61" s="64"/>
      <c r="BU61" s="64"/>
      <c r="BV61" s="64"/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H61" s="64"/>
      <c r="CI61" s="64"/>
      <c r="CJ61" s="64"/>
      <c r="CK61" s="64"/>
      <c r="CL61" s="64"/>
      <c r="CM61" s="64"/>
      <c r="CN61" s="64"/>
      <c r="CO61" s="64"/>
      <c r="CP61" s="64"/>
      <c r="CQ61" s="64"/>
      <c r="CR61" s="64"/>
      <c r="CS61" s="64"/>
      <c r="CT61" s="64"/>
      <c r="CU61" s="64"/>
      <c r="CV61" s="64"/>
      <c r="CW61" s="64"/>
      <c r="CX61" s="64"/>
      <c r="CY61" s="64"/>
      <c r="CZ61" s="64"/>
      <c r="DA61" s="64"/>
      <c r="DB61" s="64"/>
      <c r="DC61" s="64"/>
      <c r="DD61" s="64"/>
      <c r="DE61" s="64"/>
      <c r="DF61" s="64"/>
      <c r="DG61" s="64"/>
      <c r="DH61" s="64"/>
      <c r="DI61" s="64"/>
      <c r="DJ61" s="64"/>
      <c r="DK61" s="64"/>
      <c r="DL61" s="64"/>
      <c r="DM61" s="64"/>
      <c r="DN61" s="64"/>
      <c r="DO61" s="64"/>
      <c r="DP61" s="64"/>
      <c r="DQ61" s="64"/>
      <c r="DR61" s="64"/>
      <c r="DS61" s="64"/>
      <c r="DT61" s="64"/>
      <c r="DU61" s="64"/>
      <c r="DV61" s="64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</row>
    <row r="62" spans="1:290" x14ac:dyDescent="0.3">
      <c r="A62" s="15"/>
      <c r="B62" s="15"/>
      <c r="C62" s="15"/>
      <c r="D62" s="15"/>
      <c r="E62" s="15"/>
      <c r="F62" s="15"/>
      <c r="G62" s="15"/>
      <c r="H62" s="15"/>
      <c r="I62" s="15"/>
      <c r="J62" s="15"/>
    </row>
    <row r="63" spans="1:290" x14ac:dyDescent="0.3">
      <c r="A63" s="15"/>
      <c r="B63" s="15"/>
      <c r="C63" s="15"/>
      <c r="D63" s="15"/>
      <c r="E63" s="15"/>
      <c r="F63" s="15"/>
      <c r="G63" s="15"/>
      <c r="H63" s="15"/>
      <c r="I63" s="15"/>
      <c r="J63" s="15"/>
    </row>
    <row r="64" spans="1:290" x14ac:dyDescent="0.3">
      <c r="A64" s="15"/>
      <c r="B64" s="15"/>
      <c r="C64" s="15"/>
      <c r="D64" s="15"/>
      <c r="E64" s="15"/>
      <c r="F64" s="15"/>
      <c r="G64" s="15"/>
      <c r="H64" s="15"/>
      <c r="I64" s="15"/>
      <c r="J64" s="15"/>
    </row>
    <row r="65" spans="1:10" x14ac:dyDescent="0.3">
      <c r="A65" s="15"/>
      <c r="B65" s="15"/>
      <c r="C65" s="15"/>
      <c r="D65" s="15"/>
      <c r="E65" s="15"/>
      <c r="F65" s="15"/>
      <c r="G65" s="15"/>
      <c r="H65" s="15"/>
      <c r="I65" s="15"/>
      <c r="J65" s="15"/>
    </row>
    <row r="66" spans="1:10" x14ac:dyDescent="0.3">
      <c r="A66" s="15"/>
      <c r="B66" s="15"/>
      <c r="C66" s="15"/>
      <c r="D66" s="15"/>
      <c r="E66" s="15"/>
      <c r="F66" s="15"/>
      <c r="G66" s="15"/>
      <c r="H66" s="15"/>
      <c r="I66" s="15"/>
      <c r="J66" s="15"/>
    </row>
    <row r="67" spans="1:10" x14ac:dyDescent="0.3">
      <c r="A67" s="15"/>
      <c r="B67" s="15"/>
      <c r="C67" s="15"/>
      <c r="D67" s="15"/>
      <c r="E67" s="15"/>
      <c r="F67" s="15"/>
      <c r="G67" s="15"/>
      <c r="H67" s="15"/>
      <c r="I67" s="15"/>
      <c r="J67" s="15"/>
    </row>
    <row r="68" spans="1:10" x14ac:dyDescent="0.3">
      <c r="A68" s="15"/>
      <c r="B68" s="15"/>
      <c r="C68" s="15"/>
      <c r="D68" s="15"/>
      <c r="E68" s="15"/>
      <c r="F68" s="15"/>
      <c r="G68" s="15"/>
      <c r="H68" s="15"/>
      <c r="I68" s="15"/>
      <c r="J68" s="15"/>
    </row>
    <row r="69" spans="1:10" x14ac:dyDescent="0.3">
      <c r="A69" s="15"/>
      <c r="B69" s="15"/>
      <c r="C69" s="15"/>
      <c r="D69" s="15"/>
      <c r="E69" s="15"/>
      <c r="F69" s="15"/>
      <c r="G69" s="15"/>
      <c r="H69" s="15"/>
      <c r="I69" s="15"/>
      <c r="J69" s="15"/>
    </row>
    <row r="70" spans="1:10" x14ac:dyDescent="0.3">
      <c r="A70" s="15"/>
      <c r="B70" s="15"/>
      <c r="C70" s="15"/>
      <c r="D70" s="15"/>
      <c r="E70" s="15"/>
      <c r="F70" s="15"/>
      <c r="G70" s="15"/>
      <c r="H70" s="15"/>
      <c r="I70" s="15"/>
      <c r="J70" s="15"/>
    </row>
    <row r="71" spans="1:10" x14ac:dyDescent="0.3">
      <c r="A71" s="15"/>
      <c r="B71" s="15"/>
      <c r="C71" s="15"/>
      <c r="D71" s="15"/>
      <c r="E71" s="15"/>
      <c r="F71" s="15"/>
      <c r="G71" s="15"/>
      <c r="H71" s="15"/>
      <c r="I71" s="15"/>
      <c r="J71" s="15"/>
    </row>
    <row r="72" spans="1:10" x14ac:dyDescent="0.3">
      <c r="A72" s="15"/>
      <c r="B72" s="15"/>
      <c r="C72" s="15"/>
      <c r="D72" s="15"/>
      <c r="E72" s="15"/>
      <c r="F72" s="15"/>
      <c r="G72" s="15"/>
      <c r="H72" s="15"/>
      <c r="I72" s="15"/>
      <c r="J72" s="15"/>
    </row>
    <row r="73" spans="1:10" x14ac:dyDescent="0.3">
      <c r="A73" s="15"/>
      <c r="B73" s="15"/>
      <c r="C73" s="15"/>
      <c r="D73" s="15"/>
      <c r="E73" s="15"/>
      <c r="F73" s="15"/>
      <c r="G73" s="15"/>
      <c r="H73" s="15"/>
      <c r="I73" s="15"/>
      <c r="J73" s="15"/>
    </row>
    <row r="74" spans="1:10" x14ac:dyDescent="0.3">
      <c r="A74" s="15"/>
      <c r="B74" s="15"/>
      <c r="C74" s="15"/>
      <c r="D74" s="15"/>
      <c r="E74" s="15"/>
      <c r="F74" s="15"/>
      <c r="G74" s="15"/>
      <c r="H74" s="15"/>
      <c r="I74" s="15"/>
      <c r="J74" s="15"/>
    </row>
    <row r="75" spans="1:10" x14ac:dyDescent="0.3">
      <c r="A75" s="15"/>
      <c r="B75" s="15"/>
      <c r="C75" s="15"/>
      <c r="D75" s="15"/>
      <c r="E75" s="15"/>
      <c r="F75" s="15"/>
      <c r="G75" s="15"/>
      <c r="H75" s="15"/>
      <c r="I75" s="15"/>
      <c r="J75" s="15"/>
    </row>
    <row r="76" spans="1:10" x14ac:dyDescent="0.3">
      <c r="A76" s="15"/>
      <c r="B76" s="15"/>
      <c r="C76" s="15"/>
      <c r="D76" s="15"/>
      <c r="E76" s="15"/>
      <c r="F76" s="15"/>
      <c r="G76" s="15"/>
      <c r="H76" s="15"/>
      <c r="I76" s="15"/>
      <c r="J76" s="15"/>
    </row>
    <row r="77" spans="1:10" x14ac:dyDescent="0.3">
      <c r="A77" s="15"/>
      <c r="B77" s="15"/>
      <c r="C77" s="15"/>
      <c r="D77" s="15"/>
      <c r="E77" s="15"/>
      <c r="F77" s="15"/>
      <c r="G77" s="15"/>
      <c r="H77" s="15"/>
      <c r="I77" s="15"/>
      <c r="J77" s="15"/>
    </row>
    <row r="78" spans="1:10" x14ac:dyDescent="0.3">
      <c r="A78" s="15"/>
      <c r="B78" s="15"/>
      <c r="C78" s="15"/>
      <c r="D78" s="15"/>
      <c r="E78" s="15"/>
      <c r="F78" s="15"/>
      <c r="G78" s="15"/>
      <c r="H78" s="15"/>
      <c r="I78" s="15"/>
      <c r="J78" s="15"/>
    </row>
    <row r="79" spans="1:10" x14ac:dyDescent="0.3">
      <c r="A79" s="15"/>
      <c r="B79" s="15"/>
      <c r="C79" s="15"/>
      <c r="D79" s="15"/>
      <c r="E79" s="15"/>
      <c r="F79" s="15"/>
      <c r="G79" s="15"/>
      <c r="H79" s="15"/>
      <c r="I79" s="15"/>
      <c r="J79" s="15"/>
    </row>
    <row r="80" spans="1:10" x14ac:dyDescent="0.3">
      <c r="A80" s="15"/>
      <c r="B80" s="15"/>
      <c r="C80" s="15"/>
      <c r="D80" s="15"/>
      <c r="E80" s="15"/>
      <c r="F80" s="15"/>
      <c r="G80" s="15"/>
      <c r="H80" s="15"/>
      <c r="I80" s="15"/>
      <c r="J80" s="15"/>
    </row>
    <row r="81" spans="1:10" x14ac:dyDescent="0.3">
      <c r="A81" s="15"/>
      <c r="B81" s="15"/>
      <c r="C81" s="15"/>
      <c r="D81" s="15"/>
      <c r="E81" s="15"/>
      <c r="F81" s="15"/>
      <c r="G81" s="15"/>
      <c r="H81" s="15"/>
      <c r="I81" s="15"/>
      <c r="J81" s="15"/>
    </row>
    <row r="82" spans="1:10" x14ac:dyDescent="0.3">
      <c r="A82" s="15"/>
      <c r="B82" s="15"/>
      <c r="C82" s="15"/>
      <c r="D82" s="15"/>
      <c r="E82" s="15"/>
      <c r="F82" s="15"/>
      <c r="G82" s="15"/>
      <c r="H82" s="15"/>
      <c r="I82" s="15"/>
      <c r="J82" s="15"/>
    </row>
    <row r="83" spans="1:10" x14ac:dyDescent="0.3">
      <c r="A83" s="15"/>
      <c r="B83" s="15"/>
      <c r="C83" s="15"/>
      <c r="D83" s="15"/>
      <c r="E83" s="15"/>
      <c r="F83" s="15"/>
      <c r="G83" s="15"/>
      <c r="H83" s="15"/>
      <c r="I83" s="15"/>
      <c r="J83" s="15"/>
    </row>
    <row r="84" spans="1:10" x14ac:dyDescent="0.3">
      <c r="A84" s="15"/>
      <c r="B84" s="15"/>
      <c r="C84" s="15"/>
      <c r="D84" s="15"/>
      <c r="E84" s="15"/>
      <c r="F84" s="15"/>
      <c r="G84" s="15"/>
      <c r="H84" s="15"/>
      <c r="I84" s="15"/>
      <c r="J84" s="15"/>
    </row>
    <row r="85" spans="1:10" x14ac:dyDescent="0.3">
      <c r="A85" s="15"/>
      <c r="B85" s="15"/>
      <c r="C85" s="15"/>
      <c r="D85" s="15"/>
      <c r="E85" s="15"/>
      <c r="F85" s="15"/>
      <c r="G85" s="15"/>
      <c r="H85" s="15"/>
      <c r="I85" s="15"/>
      <c r="J85" s="15"/>
    </row>
    <row r="86" spans="1:10" x14ac:dyDescent="0.3">
      <c r="A86" s="15"/>
      <c r="B86" s="15"/>
      <c r="C86" s="15"/>
      <c r="D86" s="15"/>
      <c r="E86" s="15"/>
      <c r="F86" s="15"/>
      <c r="G86" s="15"/>
      <c r="H86" s="15"/>
      <c r="I86" s="15"/>
      <c r="J86" s="15"/>
    </row>
    <row r="87" spans="1:10" x14ac:dyDescent="0.3">
      <c r="A87" s="15"/>
      <c r="B87" s="15"/>
      <c r="C87" s="15"/>
      <c r="D87" s="15"/>
      <c r="E87" s="15"/>
      <c r="F87" s="15"/>
      <c r="G87" s="15"/>
      <c r="H87" s="15"/>
      <c r="I87" s="15"/>
      <c r="J87" s="15"/>
    </row>
    <row r="88" spans="1:10" x14ac:dyDescent="0.3">
      <c r="A88" s="15"/>
      <c r="B88" s="15"/>
      <c r="C88" s="15"/>
      <c r="D88" s="15"/>
      <c r="E88" s="15"/>
      <c r="F88" s="15"/>
      <c r="G88" s="15"/>
      <c r="H88" s="15"/>
      <c r="I88" s="15"/>
      <c r="J88" s="15"/>
    </row>
  </sheetData>
  <mergeCells count="127">
    <mergeCell ref="C60:I60"/>
    <mergeCell ref="O60:T60"/>
    <mergeCell ref="AL60:AR60"/>
    <mergeCell ref="AX60:BC60"/>
    <mergeCell ref="AL50:AT50"/>
    <mergeCell ref="C51:S51"/>
    <mergeCell ref="C52:L52"/>
    <mergeCell ref="AL53:BD53"/>
    <mergeCell ref="AL54:AR54"/>
    <mergeCell ref="AX54:BC54"/>
    <mergeCell ref="U18:Y18"/>
    <mergeCell ref="N49:Q49"/>
    <mergeCell ref="C56:R56"/>
    <mergeCell ref="AL56:AY56"/>
    <mergeCell ref="C59:V59"/>
    <mergeCell ref="AL59:BD59"/>
    <mergeCell ref="A43:BF43"/>
    <mergeCell ref="A44:BF44"/>
    <mergeCell ref="A45:BF45"/>
    <mergeCell ref="A46:BF46"/>
    <mergeCell ref="A49:B49"/>
    <mergeCell ref="R49:Y49"/>
    <mergeCell ref="Z49:AD49"/>
    <mergeCell ref="AZ49:BB49"/>
    <mergeCell ref="C49:M49"/>
    <mergeCell ref="AH32:AX33"/>
    <mergeCell ref="AY32:BF33"/>
    <mergeCell ref="A33:L33"/>
    <mergeCell ref="M33:V34"/>
    <mergeCell ref="W33:AD34"/>
    <mergeCell ref="A34:L34"/>
    <mergeCell ref="R29:AX29"/>
    <mergeCell ref="AY26:BF26"/>
    <mergeCell ref="A40:D40"/>
    <mergeCell ref="E40:AA40"/>
    <mergeCell ref="AH40:AX41"/>
    <mergeCell ref="AY40:BF41"/>
    <mergeCell ref="AH35:AX38"/>
    <mergeCell ref="AY35:BF38"/>
    <mergeCell ref="A36:L36"/>
    <mergeCell ref="E29:K29"/>
    <mergeCell ref="M29:Q29"/>
    <mergeCell ref="AY29:BF29"/>
    <mergeCell ref="E30:K30"/>
    <mergeCell ref="M30:Q30"/>
    <mergeCell ref="AY30:BF30"/>
    <mergeCell ref="E31:K31"/>
    <mergeCell ref="M31:Q31"/>
    <mergeCell ref="AY31:BF31"/>
    <mergeCell ref="R30:AX30"/>
    <mergeCell ref="R31:AX31"/>
    <mergeCell ref="A39:D39"/>
    <mergeCell ref="E39:P39"/>
    <mergeCell ref="P36:U37"/>
    <mergeCell ref="V36:AA37"/>
    <mergeCell ref="A37:L37"/>
    <mergeCell ref="AY25:BF25"/>
    <mergeCell ref="E28:K28"/>
    <mergeCell ref="M28:Q28"/>
    <mergeCell ref="AY28:BF28"/>
    <mergeCell ref="E27:N27"/>
    <mergeCell ref="O27:X27"/>
    <mergeCell ref="Y27:AF27"/>
    <mergeCell ref="AG27:AJ27"/>
    <mergeCell ref="AK27:AX27"/>
    <mergeCell ref="AY27:BF27"/>
    <mergeCell ref="R28:AX28"/>
    <mergeCell ref="AS22:AX22"/>
    <mergeCell ref="E23:N23"/>
    <mergeCell ref="O23:X23"/>
    <mergeCell ref="AK23:AN23"/>
    <mergeCell ref="AO23:AR23"/>
    <mergeCell ref="AS23:AX23"/>
    <mergeCell ref="E26:N26"/>
    <mergeCell ref="O26:X26"/>
    <mergeCell ref="Y26:AF26"/>
    <mergeCell ref="AG26:AJ26"/>
    <mergeCell ref="AK26:AX26"/>
    <mergeCell ref="E25:N25"/>
    <mergeCell ref="O25:X25"/>
    <mergeCell ref="Y25:AF25"/>
    <mergeCell ref="AG25:AJ25"/>
    <mergeCell ref="AK25:AX25"/>
    <mergeCell ref="BA18:BB18"/>
    <mergeCell ref="A20:B31"/>
    <mergeCell ref="C20:D31"/>
    <mergeCell ref="E20:X22"/>
    <mergeCell ref="Y20:AF23"/>
    <mergeCell ref="AG20:AJ23"/>
    <mergeCell ref="AK20:AR20"/>
    <mergeCell ref="AS20:AX20"/>
    <mergeCell ref="AY20:BF23"/>
    <mergeCell ref="AK21:AR21"/>
    <mergeCell ref="E18:K18"/>
    <mergeCell ref="L18:T18"/>
    <mergeCell ref="Z18:AF18"/>
    <mergeCell ref="AG18:AR18"/>
    <mergeCell ref="AS18:AZ18"/>
    <mergeCell ref="E24:N24"/>
    <mergeCell ref="O24:X24"/>
    <mergeCell ref="Y24:AF24"/>
    <mergeCell ref="AG24:AJ24"/>
    <mergeCell ref="AK24:AX24"/>
    <mergeCell ref="AY24:BF24"/>
    <mergeCell ref="AS21:AX21"/>
    <mergeCell ref="AK22:AN22"/>
    <mergeCell ref="AO22:AR22"/>
    <mergeCell ref="A1:BF1"/>
    <mergeCell ref="A2:BF2"/>
    <mergeCell ref="A3:BF3"/>
    <mergeCell ref="A4:BF4"/>
    <mergeCell ref="B6:BF6"/>
    <mergeCell ref="A8:BF8"/>
    <mergeCell ref="C14:X14"/>
    <mergeCell ref="Y14:Z14"/>
    <mergeCell ref="AA14:AK14"/>
    <mergeCell ref="AM14:AN14"/>
    <mergeCell ref="AO14:BC14"/>
    <mergeCell ref="A16:BF16"/>
    <mergeCell ref="A10:BF10"/>
    <mergeCell ref="C12:D12"/>
    <mergeCell ref="E12:X12"/>
    <mergeCell ref="Y12:AH12"/>
    <mergeCell ref="AI12:AJ12"/>
    <mergeCell ref="AK12:AN12"/>
    <mergeCell ref="AS12:AT12"/>
    <mergeCell ref="AU12:BD12"/>
  </mergeCells>
  <printOptions horizontalCentered="1"/>
  <pageMargins left="0.19685039370078741" right="0.19685039370078741" top="0.39370078740157483" bottom="0" header="0" footer="0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8AE09-59D2-444F-A287-89126122FE92}">
  <dimension ref="A1:BF60"/>
  <sheetViews>
    <sheetView showGridLines="0" showRowColHeaders="0" topLeftCell="A43" zoomScale="260" zoomScaleNormal="260" zoomScaleSheetLayoutView="235" workbookViewId="0">
      <selection activeCell="AI49" sqref="AI49"/>
    </sheetView>
  </sheetViews>
  <sheetFormatPr defaultRowHeight="14.4" x14ac:dyDescent="0.3"/>
  <cols>
    <col min="1" max="136" width="1.6640625" customWidth="1"/>
  </cols>
  <sheetData>
    <row r="1" spans="1:58" ht="15" customHeight="1" x14ac:dyDescent="0.3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</row>
    <row r="2" spans="1:58" ht="15" customHeight="1" x14ac:dyDescent="0.3">
      <c r="A2" s="74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</row>
    <row r="3" spans="1:58" ht="9.9" customHeight="1" x14ac:dyDescent="0.3">
      <c r="A3" s="77" t="s">
        <v>103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</row>
    <row r="4" spans="1:58" ht="9.9" customHeight="1" x14ac:dyDescent="0.3">
      <c r="A4" s="77" t="s">
        <v>102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</row>
    <row r="5" spans="1:58" ht="15" customHeight="1" x14ac:dyDescent="0.3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</row>
    <row r="6" spans="1:58" ht="15" customHeight="1" x14ac:dyDescent="0.3">
      <c r="A6" s="6"/>
      <c r="B6" s="80" t="s">
        <v>3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</row>
    <row r="7" spans="1:58" ht="6" customHeight="1" x14ac:dyDescent="0.4">
      <c r="A7" s="6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9"/>
      <c r="P7" s="9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9"/>
      <c r="AE7" s="9"/>
      <c r="AF7" s="9"/>
      <c r="AG7" s="9"/>
      <c r="AH7" s="9"/>
      <c r="AI7" s="9"/>
      <c r="AJ7" s="9"/>
      <c r="AK7" s="9"/>
      <c r="AL7" s="11"/>
      <c r="AM7" s="11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</row>
    <row r="8" spans="1:58" ht="15" customHeight="1" x14ac:dyDescent="0.3">
      <c r="A8" s="80" t="s">
        <v>65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</row>
    <row r="9" spans="1:58" ht="9.9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56"/>
      <c r="L9" s="56"/>
      <c r="M9" s="56"/>
      <c r="N9" s="56"/>
      <c r="O9" s="56"/>
      <c r="P9" s="56"/>
      <c r="Q9" s="56"/>
      <c r="R9" s="57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12"/>
      <c r="AL9" s="12"/>
      <c r="AM9" s="12"/>
      <c r="AN9" s="12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</row>
    <row r="10" spans="1:58" ht="20.100000000000001" customHeight="1" x14ac:dyDescent="0.3">
      <c r="A10" s="15"/>
      <c r="B10" s="12"/>
      <c r="C10" s="91" t="s">
        <v>66</v>
      </c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</row>
    <row r="11" spans="1:58" ht="8.1" customHeigh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BB11" s="14"/>
      <c r="BC11" s="14"/>
      <c r="BD11" s="14"/>
      <c r="BE11" s="14"/>
      <c r="BF11" s="5"/>
    </row>
    <row r="12" spans="1:58" ht="20.100000000000001" customHeight="1" x14ac:dyDescent="0.4">
      <c r="A12" s="92" t="s">
        <v>96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</row>
    <row r="13" spans="1:58" ht="8.1" customHeight="1" x14ac:dyDescent="0.3">
      <c r="A13" s="16"/>
      <c r="B13" s="3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7"/>
      <c r="Z13" s="17"/>
      <c r="AA13" s="17"/>
      <c r="AB13" s="17"/>
      <c r="AC13" s="17"/>
      <c r="AD13" s="17"/>
      <c r="AE13" s="17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</row>
    <row r="14" spans="1:58" ht="15.9" customHeight="1" x14ac:dyDescent="0.3">
      <c r="A14" s="65"/>
      <c r="B14" s="65"/>
      <c r="C14" s="65"/>
      <c r="D14" s="65"/>
      <c r="E14" s="65"/>
      <c r="F14" s="94"/>
      <c r="G14" s="95"/>
      <c r="H14" s="96" t="s">
        <v>67</v>
      </c>
      <c r="I14" s="96"/>
      <c r="J14" s="96"/>
      <c r="K14" s="96"/>
      <c r="L14" s="97"/>
      <c r="M14" s="98"/>
      <c r="N14" s="96" t="s">
        <v>73</v>
      </c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4"/>
      <c r="AA14" s="95"/>
      <c r="AB14" s="96" t="s">
        <v>68</v>
      </c>
      <c r="AC14" s="96"/>
      <c r="AD14" s="96"/>
      <c r="AE14" s="96"/>
      <c r="AF14" s="96"/>
      <c r="AG14" s="96"/>
      <c r="AH14" s="96"/>
      <c r="AI14" s="96"/>
      <c r="AJ14" s="96"/>
      <c r="AK14" s="99" t="s">
        <v>69</v>
      </c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3"/>
      <c r="BC14" s="65"/>
      <c r="BD14" s="65"/>
      <c r="BE14" s="65"/>
      <c r="BF14" s="65"/>
    </row>
    <row r="15" spans="1:58" ht="8.1" customHeight="1" x14ac:dyDescent="0.3">
      <c r="A15" s="16"/>
      <c r="B15" s="3"/>
      <c r="C15" s="3"/>
      <c r="D15" s="3"/>
      <c r="E15" s="3"/>
      <c r="F15" s="3"/>
      <c r="G15" s="3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2"/>
      <c r="Y15" s="19"/>
      <c r="Z15" s="19"/>
      <c r="AA15" s="19"/>
      <c r="AB15" s="19"/>
      <c r="AC15" s="19"/>
      <c r="AD15" s="19"/>
      <c r="AE15" s="59"/>
      <c r="AF15" s="19"/>
      <c r="AG15" s="19"/>
      <c r="AH15" s="20"/>
      <c r="AI15" s="20"/>
      <c r="AJ15" s="20"/>
      <c r="AK15" s="20"/>
      <c r="AL15" s="20"/>
      <c r="AM15" s="20"/>
    </row>
    <row r="16" spans="1:58" ht="17.399999999999999" customHeight="1" x14ac:dyDescent="0.3">
      <c r="A16" s="79" t="s">
        <v>72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</row>
    <row r="17" spans="1:58" ht="8.1" customHeight="1" x14ac:dyDescent="0.3">
      <c r="A17" s="16"/>
      <c r="B17" s="3"/>
      <c r="C17" s="3"/>
      <c r="D17" s="3"/>
      <c r="E17" s="3"/>
      <c r="W17" s="15"/>
    </row>
    <row r="18" spans="1:58" ht="15" customHeight="1" x14ac:dyDescent="0.3">
      <c r="A18" s="4"/>
      <c r="B18" s="4"/>
      <c r="C18" s="4"/>
      <c r="D18" s="4"/>
      <c r="E18" s="4"/>
      <c r="F18" s="86" t="s">
        <v>12</v>
      </c>
      <c r="G18" s="86"/>
      <c r="H18" s="86"/>
      <c r="I18" s="86"/>
      <c r="J18" s="86"/>
      <c r="K18" s="86"/>
      <c r="L18" s="303" t="s">
        <v>61</v>
      </c>
      <c r="M18" s="303"/>
      <c r="N18" s="303"/>
      <c r="O18" s="303"/>
      <c r="P18" s="303"/>
      <c r="Q18" s="303"/>
      <c r="R18" s="303"/>
      <c r="S18" s="303"/>
      <c r="T18" s="303"/>
      <c r="U18" s="303"/>
      <c r="V18" s="303"/>
      <c r="W18" s="304" t="s">
        <v>13</v>
      </c>
      <c r="X18" s="304"/>
      <c r="Y18" s="304"/>
      <c r="Z18" s="304"/>
      <c r="AA18" s="304"/>
      <c r="AB18" s="87" t="s">
        <v>104</v>
      </c>
      <c r="AC18" s="87"/>
      <c r="AD18" s="87"/>
      <c r="AE18" s="87"/>
      <c r="AF18" s="87"/>
      <c r="AG18" s="87"/>
      <c r="AH18" s="87"/>
      <c r="AI18" s="88" t="s">
        <v>15</v>
      </c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9">
        <v>0</v>
      </c>
      <c r="AV18" s="89"/>
      <c r="AW18" s="89"/>
      <c r="AX18" s="89"/>
      <c r="AY18" s="90" t="s">
        <v>16</v>
      </c>
      <c r="AZ18" s="90"/>
      <c r="BA18" s="90"/>
      <c r="BB18" s="4"/>
      <c r="BC18" s="4"/>
      <c r="BD18" s="4"/>
      <c r="BE18" s="4"/>
      <c r="BF18" s="4"/>
    </row>
    <row r="19" spans="1:58" ht="15" customHeight="1" x14ac:dyDescent="0.3">
      <c r="A19" s="1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15"/>
      <c r="S19" s="15"/>
      <c r="T19" s="15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2"/>
      <c r="AI19" s="22"/>
      <c r="AJ19" s="22"/>
      <c r="AK19" s="22"/>
      <c r="AL19" s="22"/>
      <c r="AM19" s="22"/>
    </row>
    <row r="20" spans="1:58" ht="9" customHeight="1" x14ac:dyDescent="0.3">
      <c r="A20" s="211" t="s">
        <v>17</v>
      </c>
      <c r="B20" s="212"/>
      <c r="C20" s="217" t="s">
        <v>18</v>
      </c>
      <c r="D20" s="218"/>
      <c r="E20" s="223" t="s">
        <v>19</v>
      </c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5"/>
      <c r="Y20" s="232" t="s">
        <v>20</v>
      </c>
      <c r="Z20" s="233"/>
      <c r="AA20" s="233"/>
      <c r="AB20" s="233"/>
      <c r="AC20" s="233"/>
      <c r="AD20" s="233"/>
      <c r="AE20" s="233"/>
      <c r="AF20" s="234"/>
      <c r="AG20" s="241" t="s">
        <v>21</v>
      </c>
      <c r="AH20" s="224"/>
      <c r="AI20" s="224"/>
      <c r="AJ20" s="225"/>
      <c r="AK20" s="124" t="s">
        <v>22</v>
      </c>
      <c r="AL20" s="125"/>
      <c r="AM20" s="125"/>
      <c r="AN20" s="125"/>
      <c r="AO20" s="125"/>
      <c r="AP20" s="125"/>
      <c r="AQ20" s="125"/>
      <c r="AR20" s="126"/>
      <c r="AS20" s="100" t="s">
        <v>23</v>
      </c>
      <c r="AT20" s="101"/>
      <c r="AU20" s="101"/>
      <c r="AV20" s="101"/>
      <c r="AW20" s="101"/>
      <c r="AX20" s="102"/>
      <c r="AY20" s="103" t="s">
        <v>24</v>
      </c>
      <c r="AZ20" s="104"/>
      <c r="BA20" s="104"/>
      <c r="BB20" s="104"/>
      <c r="BC20" s="104"/>
      <c r="BD20" s="104"/>
      <c r="BE20" s="104"/>
      <c r="BF20" s="105"/>
    </row>
    <row r="21" spans="1:58" ht="9" customHeight="1" x14ac:dyDescent="0.3">
      <c r="A21" s="213"/>
      <c r="B21" s="214"/>
      <c r="C21" s="219"/>
      <c r="D21" s="220"/>
      <c r="E21" s="226"/>
      <c r="F21" s="227"/>
      <c r="G21" s="227"/>
      <c r="H21" s="227"/>
      <c r="I21" s="227"/>
      <c r="J21" s="227"/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8"/>
      <c r="Y21" s="235"/>
      <c r="Z21" s="236"/>
      <c r="AA21" s="236"/>
      <c r="AB21" s="236"/>
      <c r="AC21" s="236"/>
      <c r="AD21" s="236"/>
      <c r="AE21" s="236"/>
      <c r="AF21" s="237"/>
      <c r="AG21" s="242"/>
      <c r="AH21" s="227"/>
      <c r="AI21" s="227"/>
      <c r="AJ21" s="228"/>
      <c r="AK21" s="112" t="s">
        <v>25</v>
      </c>
      <c r="AL21" s="113"/>
      <c r="AM21" s="113"/>
      <c r="AN21" s="113"/>
      <c r="AO21" s="113"/>
      <c r="AP21" s="113"/>
      <c r="AQ21" s="113"/>
      <c r="AR21" s="114"/>
      <c r="AS21" s="115" t="s">
        <v>26</v>
      </c>
      <c r="AT21" s="116"/>
      <c r="AU21" s="116"/>
      <c r="AV21" s="116"/>
      <c r="AW21" s="116"/>
      <c r="AX21" s="117"/>
      <c r="AY21" s="106"/>
      <c r="AZ21" s="107"/>
      <c r="BA21" s="107"/>
      <c r="BB21" s="107"/>
      <c r="BC21" s="107"/>
      <c r="BD21" s="107"/>
      <c r="BE21" s="107"/>
      <c r="BF21" s="108"/>
    </row>
    <row r="22" spans="1:58" ht="9" customHeight="1" x14ac:dyDescent="0.3">
      <c r="A22" s="213"/>
      <c r="B22" s="214"/>
      <c r="C22" s="219"/>
      <c r="D22" s="220"/>
      <c r="E22" s="229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0"/>
      <c r="Q22" s="230"/>
      <c r="R22" s="230"/>
      <c r="S22" s="230"/>
      <c r="T22" s="230"/>
      <c r="U22" s="230"/>
      <c r="V22" s="230"/>
      <c r="W22" s="230"/>
      <c r="X22" s="231"/>
      <c r="Y22" s="235"/>
      <c r="Z22" s="236"/>
      <c r="AA22" s="236"/>
      <c r="AB22" s="236"/>
      <c r="AC22" s="236"/>
      <c r="AD22" s="236"/>
      <c r="AE22" s="236"/>
      <c r="AF22" s="237"/>
      <c r="AG22" s="242"/>
      <c r="AH22" s="227"/>
      <c r="AI22" s="227"/>
      <c r="AJ22" s="228"/>
      <c r="AK22" s="118" t="s">
        <v>27</v>
      </c>
      <c r="AL22" s="119"/>
      <c r="AM22" s="119"/>
      <c r="AN22" s="120"/>
      <c r="AO22" s="118" t="s">
        <v>28</v>
      </c>
      <c r="AP22" s="119"/>
      <c r="AQ22" s="119"/>
      <c r="AR22" s="120"/>
      <c r="AS22" s="118" t="s">
        <v>29</v>
      </c>
      <c r="AT22" s="119"/>
      <c r="AU22" s="119"/>
      <c r="AV22" s="119"/>
      <c r="AW22" s="119"/>
      <c r="AX22" s="120"/>
      <c r="AY22" s="106"/>
      <c r="AZ22" s="107"/>
      <c r="BA22" s="107"/>
      <c r="BB22" s="107"/>
      <c r="BC22" s="107"/>
      <c r="BD22" s="107"/>
      <c r="BE22" s="107"/>
      <c r="BF22" s="108"/>
    </row>
    <row r="23" spans="1:58" ht="12.9" customHeight="1" x14ac:dyDescent="0.3">
      <c r="A23" s="213"/>
      <c r="B23" s="214"/>
      <c r="C23" s="219"/>
      <c r="D23" s="220"/>
      <c r="E23" s="246" t="s">
        <v>30</v>
      </c>
      <c r="F23" s="247"/>
      <c r="G23" s="247"/>
      <c r="H23" s="247"/>
      <c r="I23" s="247"/>
      <c r="J23" s="247"/>
      <c r="K23" s="247"/>
      <c r="L23" s="247"/>
      <c r="M23" s="247"/>
      <c r="N23" s="248"/>
      <c r="O23" s="249" t="s">
        <v>31</v>
      </c>
      <c r="P23" s="247"/>
      <c r="Q23" s="247"/>
      <c r="R23" s="247"/>
      <c r="S23" s="247"/>
      <c r="T23" s="247"/>
      <c r="U23" s="247"/>
      <c r="V23" s="247"/>
      <c r="W23" s="247"/>
      <c r="X23" s="248"/>
      <c r="Y23" s="238"/>
      <c r="Z23" s="239"/>
      <c r="AA23" s="239"/>
      <c r="AB23" s="239"/>
      <c r="AC23" s="239"/>
      <c r="AD23" s="239"/>
      <c r="AE23" s="239"/>
      <c r="AF23" s="240"/>
      <c r="AG23" s="243"/>
      <c r="AH23" s="244"/>
      <c r="AI23" s="244"/>
      <c r="AJ23" s="245"/>
      <c r="AK23" s="121">
        <v>0.14000000000000001</v>
      </c>
      <c r="AL23" s="122"/>
      <c r="AM23" s="122"/>
      <c r="AN23" s="123"/>
      <c r="AO23" s="121">
        <v>0.26</v>
      </c>
      <c r="AP23" s="122"/>
      <c r="AQ23" s="122"/>
      <c r="AR23" s="123"/>
      <c r="AS23" s="121">
        <v>0.4</v>
      </c>
      <c r="AT23" s="122"/>
      <c r="AU23" s="122"/>
      <c r="AV23" s="122"/>
      <c r="AW23" s="122"/>
      <c r="AX23" s="123"/>
      <c r="AY23" s="109"/>
      <c r="AZ23" s="110"/>
      <c r="BA23" s="110"/>
      <c r="BB23" s="110"/>
      <c r="BC23" s="110"/>
      <c r="BD23" s="110"/>
      <c r="BE23" s="110"/>
      <c r="BF23" s="111"/>
    </row>
    <row r="24" spans="1:58" ht="15" customHeight="1" x14ac:dyDescent="0.3">
      <c r="A24" s="213"/>
      <c r="B24" s="214"/>
      <c r="C24" s="219"/>
      <c r="D24" s="220"/>
      <c r="E24" s="172" t="s">
        <v>32</v>
      </c>
      <c r="F24" s="173"/>
      <c r="G24" s="173"/>
      <c r="H24" s="173"/>
      <c r="I24" s="173"/>
      <c r="J24" s="173"/>
      <c r="K24" s="173"/>
      <c r="L24" s="173"/>
      <c r="M24" s="173"/>
      <c r="N24" s="173"/>
      <c r="O24" s="174" t="s">
        <v>33</v>
      </c>
      <c r="P24" s="175"/>
      <c r="Q24" s="175"/>
      <c r="R24" s="175"/>
      <c r="S24" s="175"/>
      <c r="T24" s="175"/>
      <c r="U24" s="175"/>
      <c r="V24" s="175"/>
      <c r="W24" s="175"/>
      <c r="X24" s="176"/>
      <c r="Y24" s="144" t="s">
        <v>97</v>
      </c>
      <c r="Z24" s="145"/>
      <c r="AA24" s="145"/>
      <c r="AB24" s="145"/>
      <c r="AC24" s="145"/>
      <c r="AD24" s="145"/>
      <c r="AE24" s="145"/>
      <c r="AF24" s="146"/>
      <c r="AG24" s="147">
        <v>0</v>
      </c>
      <c r="AH24" s="148"/>
      <c r="AI24" s="148"/>
      <c r="AJ24" s="149"/>
      <c r="AK24" s="150">
        <f>AS23</f>
        <v>0.4</v>
      </c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2"/>
      <c r="AY24" s="153">
        <f>AG24*AK24</f>
        <v>0</v>
      </c>
      <c r="AZ24" s="154"/>
      <c r="BA24" s="154"/>
      <c r="BB24" s="154"/>
      <c r="BC24" s="154"/>
      <c r="BD24" s="154"/>
      <c r="BE24" s="154"/>
      <c r="BF24" s="155"/>
    </row>
    <row r="25" spans="1:58" ht="15" customHeight="1" x14ac:dyDescent="0.3">
      <c r="A25" s="213"/>
      <c r="B25" s="214"/>
      <c r="C25" s="219"/>
      <c r="D25" s="220"/>
      <c r="E25" s="156" t="str">
        <f>O24</f>
        <v>B</v>
      </c>
      <c r="F25" s="157"/>
      <c r="G25" s="157"/>
      <c r="H25" s="157"/>
      <c r="I25" s="157"/>
      <c r="J25" s="157"/>
      <c r="K25" s="157"/>
      <c r="L25" s="157"/>
      <c r="M25" s="157"/>
      <c r="N25" s="158"/>
      <c r="O25" s="159" t="str">
        <f>E24</f>
        <v>A</v>
      </c>
      <c r="P25" s="160"/>
      <c r="Q25" s="160"/>
      <c r="R25" s="160"/>
      <c r="S25" s="160"/>
      <c r="T25" s="160"/>
      <c r="U25" s="160"/>
      <c r="V25" s="160"/>
      <c r="W25" s="160"/>
      <c r="X25" s="161"/>
      <c r="Y25" s="162" t="str">
        <f>Y24</f>
        <v>Registracija</v>
      </c>
      <c r="Z25" s="157"/>
      <c r="AA25" s="157"/>
      <c r="AB25" s="157"/>
      <c r="AC25" s="157"/>
      <c r="AD25" s="157"/>
      <c r="AE25" s="157"/>
      <c r="AF25" s="158"/>
      <c r="AG25" s="163">
        <f>AG24</f>
        <v>0</v>
      </c>
      <c r="AH25" s="164"/>
      <c r="AI25" s="164"/>
      <c r="AJ25" s="165"/>
      <c r="AK25" s="166">
        <f>AS23</f>
        <v>0.4</v>
      </c>
      <c r="AL25" s="167"/>
      <c r="AM25" s="167"/>
      <c r="AN25" s="167"/>
      <c r="AO25" s="167"/>
      <c r="AP25" s="167"/>
      <c r="AQ25" s="167"/>
      <c r="AR25" s="167"/>
      <c r="AS25" s="167"/>
      <c r="AT25" s="167"/>
      <c r="AU25" s="167"/>
      <c r="AV25" s="167"/>
      <c r="AW25" s="167"/>
      <c r="AX25" s="168"/>
      <c r="AY25" s="169">
        <f>AG25*AK25</f>
        <v>0</v>
      </c>
      <c r="AZ25" s="170"/>
      <c r="BA25" s="170"/>
      <c r="BB25" s="170"/>
      <c r="BC25" s="170"/>
      <c r="BD25" s="170"/>
      <c r="BE25" s="170"/>
      <c r="BF25" s="171"/>
    </row>
    <row r="26" spans="1:58" ht="15" customHeight="1" x14ac:dyDescent="0.3">
      <c r="A26" s="213"/>
      <c r="B26" s="214"/>
      <c r="C26" s="219"/>
      <c r="D26" s="220"/>
      <c r="E26" s="127" t="s">
        <v>74</v>
      </c>
      <c r="F26" s="128"/>
      <c r="G26" s="128"/>
      <c r="H26" s="128"/>
      <c r="I26" s="128"/>
      <c r="J26" s="128"/>
      <c r="K26" s="128"/>
      <c r="L26" s="128"/>
      <c r="M26" s="128"/>
      <c r="N26" s="128"/>
      <c r="O26" s="129" t="s">
        <v>75</v>
      </c>
      <c r="P26" s="130"/>
      <c r="Q26" s="130"/>
      <c r="R26" s="130"/>
      <c r="S26" s="130"/>
      <c r="T26" s="130"/>
      <c r="U26" s="130"/>
      <c r="V26" s="130"/>
      <c r="W26" s="130"/>
      <c r="X26" s="131"/>
      <c r="Y26" s="132" t="str">
        <f>Y24</f>
        <v>Registracija</v>
      </c>
      <c r="Z26" s="133"/>
      <c r="AA26" s="133"/>
      <c r="AB26" s="133"/>
      <c r="AC26" s="133"/>
      <c r="AD26" s="133"/>
      <c r="AE26" s="133"/>
      <c r="AF26" s="134"/>
      <c r="AG26" s="135">
        <v>0</v>
      </c>
      <c r="AH26" s="136"/>
      <c r="AI26" s="136"/>
      <c r="AJ26" s="137"/>
      <c r="AK26" s="138">
        <f>AS23</f>
        <v>0.4</v>
      </c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40"/>
      <c r="AY26" s="141">
        <f>AG26*AK26</f>
        <v>0</v>
      </c>
      <c r="AZ26" s="142"/>
      <c r="BA26" s="142"/>
      <c r="BB26" s="142"/>
      <c r="BC26" s="142"/>
      <c r="BD26" s="142"/>
      <c r="BE26" s="142"/>
      <c r="BF26" s="143"/>
    </row>
    <row r="27" spans="1:58" ht="15" customHeight="1" x14ac:dyDescent="0.3">
      <c r="A27" s="213"/>
      <c r="B27" s="214"/>
      <c r="C27" s="219"/>
      <c r="D27" s="220"/>
      <c r="E27" s="81" t="str">
        <f>O26</f>
        <v>D</v>
      </c>
      <c r="F27" s="82"/>
      <c r="G27" s="82"/>
      <c r="H27" s="82"/>
      <c r="I27" s="82"/>
      <c r="J27" s="82"/>
      <c r="K27" s="82"/>
      <c r="L27" s="83"/>
      <c r="M27" s="83"/>
      <c r="N27" s="84"/>
      <c r="O27" s="85" t="str">
        <f>E26</f>
        <v>C</v>
      </c>
      <c r="P27" s="83"/>
      <c r="Q27" s="83"/>
      <c r="R27" s="83"/>
      <c r="S27" s="83"/>
      <c r="T27" s="83"/>
      <c r="U27" s="83"/>
      <c r="V27" s="83"/>
      <c r="W27" s="83"/>
      <c r="X27" s="84"/>
      <c r="Y27" s="252" t="str">
        <f>Y24</f>
        <v>Registracija</v>
      </c>
      <c r="Z27" s="253"/>
      <c r="AA27" s="253"/>
      <c r="AB27" s="253"/>
      <c r="AC27" s="253"/>
      <c r="AD27" s="253"/>
      <c r="AE27" s="253"/>
      <c r="AF27" s="254"/>
      <c r="AG27" s="255">
        <f>AG26</f>
        <v>0</v>
      </c>
      <c r="AH27" s="256"/>
      <c r="AI27" s="256"/>
      <c r="AJ27" s="257"/>
      <c r="AK27" s="258">
        <f>AS23</f>
        <v>0.4</v>
      </c>
      <c r="AL27" s="259"/>
      <c r="AM27" s="259"/>
      <c r="AN27" s="259"/>
      <c r="AO27" s="259"/>
      <c r="AP27" s="259"/>
      <c r="AQ27" s="259"/>
      <c r="AR27" s="259"/>
      <c r="AS27" s="259"/>
      <c r="AT27" s="260"/>
      <c r="AU27" s="260"/>
      <c r="AV27" s="260"/>
      <c r="AW27" s="260"/>
      <c r="AX27" s="261"/>
      <c r="AY27" s="177">
        <f>AG27*AK27</f>
        <v>0</v>
      </c>
      <c r="AZ27" s="178"/>
      <c r="BA27" s="178"/>
      <c r="BB27" s="178"/>
      <c r="BC27" s="178"/>
      <c r="BD27" s="178"/>
      <c r="BE27" s="178"/>
      <c r="BF27" s="179"/>
    </row>
    <row r="28" spans="1:58" ht="15" customHeight="1" x14ac:dyDescent="0.3">
      <c r="A28" s="213"/>
      <c r="B28" s="214"/>
      <c r="C28" s="219"/>
      <c r="D28" s="220"/>
      <c r="E28" s="250" t="s">
        <v>77</v>
      </c>
      <c r="F28" s="251"/>
      <c r="G28" s="251"/>
      <c r="H28" s="251"/>
      <c r="I28" s="251"/>
      <c r="J28" s="251"/>
      <c r="K28" s="251"/>
      <c r="L28" s="63" t="s">
        <v>76</v>
      </c>
      <c r="M28" s="180">
        <v>0</v>
      </c>
      <c r="N28" s="180"/>
      <c r="O28" s="180"/>
      <c r="P28" s="180"/>
      <c r="Q28" s="180"/>
      <c r="R28" s="175" t="s">
        <v>34</v>
      </c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6"/>
      <c r="AY28" s="153">
        <f>2*M28</f>
        <v>0</v>
      </c>
      <c r="AZ28" s="154"/>
      <c r="BA28" s="154"/>
      <c r="BB28" s="154"/>
      <c r="BC28" s="154"/>
      <c r="BD28" s="154"/>
      <c r="BE28" s="154"/>
      <c r="BF28" s="155"/>
    </row>
    <row r="29" spans="1:58" ht="15" customHeight="1" x14ac:dyDescent="0.3">
      <c r="A29" s="213"/>
      <c r="B29" s="214"/>
      <c r="C29" s="219"/>
      <c r="D29" s="220"/>
      <c r="E29" s="207" t="s">
        <v>78</v>
      </c>
      <c r="F29" s="208"/>
      <c r="G29" s="208"/>
      <c r="H29" s="208"/>
      <c r="I29" s="208"/>
      <c r="J29" s="208"/>
      <c r="K29" s="208"/>
      <c r="L29" s="61" t="s">
        <v>76</v>
      </c>
      <c r="M29" s="181">
        <v>0</v>
      </c>
      <c r="N29" s="181"/>
      <c r="O29" s="181"/>
      <c r="P29" s="181"/>
      <c r="Q29" s="181"/>
      <c r="R29" s="182" t="s">
        <v>34</v>
      </c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182"/>
      <c r="AU29" s="182"/>
      <c r="AV29" s="182"/>
      <c r="AW29" s="182"/>
      <c r="AX29" s="183"/>
      <c r="AY29" s="169">
        <f>2*M29</f>
        <v>0</v>
      </c>
      <c r="AZ29" s="170"/>
      <c r="BA29" s="170"/>
      <c r="BB29" s="170"/>
      <c r="BC29" s="170"/>
      <c r="BD29" s="170"/>
      <c r="BE29" s="170"/>
      <c r="BF29" s="171"/>
    </row>
    <row r="30" spans="1:58" ht="15" customHeight="1" x14ac:dyDescent="0.3">
      <c r="A30" s="213"/>
      <c r="B30" s="214"/>
      <c r="C30" s="219"/>
      <c r="D30" s="220"/>
      <c r="E30" s="207" t="s">
        <v>79</v>
      </c>
      <c r="F30" s="208"/>
      <c r="G30" s="208"/>
      <c r="H30" s="208"/>
      <c r="I30" s="208"/>
      <c r="J30" s="208"/>
      <c r="K30" s="208"/>
      <c r="L30" s="61" t="s">
        <v>76</v>
      </c>
      <c r="M30" s="181">
        <v>0</v>
      </c>
      <c r="N30" s="181"/>
      <c r="O30" s="181"/>
      <c r="P30" s="181"/>
      <c r="Q30" s="181"/>
      <c r="R30" s="182" t="s">
        <v>14</v>
      </c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/>
      <c r="AQ30" s="182"/>
      <c r="AR30" s="182"/>
      <c r="AS30" s="182"/>
      <c r="AT30" s="182"/>
      <c r="AU30" s="182"/>
      <c r="AV30" s="182"/>
      <c r="AW30" s="182"/>
      <c r="AX30" s="183"/>
      <c r="AY30" s="169">
        <f>2*M30</f>
        <v>0</v>
      </c>
      <c r="AZ30" s="170"/>
      <c r="BA30" s="170"/>
      <c r="BB30" s="170"/>
      <c r="BC30" s="170"/>
      <c r="BD30" s="170"/>
      <c r="BE30" s="170"/>
      <c r="BF30" s="171"/>
    </row>
    <row r="31" spans="1:58" ht="15" customHeight="1" x14ac:dyDescent="0.3">
      <c r="A31" s="215"/>
      <c r="B31" s="216"/>
      <c r="C31" s="221"/>
      <c r="D31" s="222"/>
      <c r="E31" s="209" t="s">
        <v>80</v>
      </c>
      <c r="F31" s="210"/>
      <c r="G31" s="210"/>
      <c r="H31" s="210"/>
      <c r="I31" s="210"/>
      <c r="J31" s="210"/>
      <c r="K31" s="210"/>
      <c r="L31" s="62" t="s">
        <v>76</v>
      </c>
      <c r="M31" s="184">
        <v>0</v>
      </c>
      <c r="N31" s="185"/>
      <c r="O31" s="185"/>
      <c r="P31" s="184"/>
      <c r="Q31" s="184"/>
      <c r="R31" s="186" t="s">
        <v>14</v>
      </c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7"/>
      <c r="AI31" s="187"/>
      <c r="AJ31" s="187"/>
      <c r="AK31" s="187"/>
      <c r="AL31" s="187"/>
      <c r="AM31" s="187"/>
      <c r="AN31" s="187"/>
      <c r="AO31" s="187"/>
      <c r="AP31" s="187"/>
      <c r="AQ31" s="187"/>
      <c r="AR31" s="187"/>
      <c r="AS31" s="187"/>
      <c r="AT31" s="187"/>
      <c r="AU31" s="187"/>
      <c r="AV31" s="187"/>
      <c r="AW31" s="187"/>
      <c r="AX31" s="188"/>
      <c r="AY31" s="169">
        <f>2*M31</f>
        <v>0</v>
      </c>
      <c r="AZ31" s="170"/>
      <c r="BA31" s="170"/>
      <c r="BB31" s="170"/>
      <c r="BC31" s="170"/>
      <c r="BD31" s="170"/>
      <c r="BE31" s="170"/>
      <c r="BF31" s="171"/>
    </row>
    <row r="32" spans="1:58" ht="9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4"/>
      <c r="M32" s="24"/>
      <c r="N32" s="60"/>
      <c r="O32" s="60"/>
      <c r="P32" s="24"/>
      <c r="Q32" s="24"/>
      <c r="R32" s="24"/>
      <c r="S32" s="24"/>
      <c r="T32" s="24"/>
      <c r="U32" s="24"/>
      <c r="V32" s="25"/>
      <c r="W32" s="25"/>
      <c r="X32" s="25"/>
      <c r="Y32" s="25"/>
      <c r="Z32" s="25"/>
      <c r="AA32" s="26"/>
      <c r="AB32" s="26"/>
      <c r="AC32" s="26"/>
      <c r="AD32" s="26"/>
      <c r="AE32" s="26"/>
      <c r="AF32" s="26"/>
      <c r="AG32" s="27"/>
      <c r="AH32" s="189" t="s">
        <v>35</v>
      </c>
      <c r="AI32" s="190"/>
      <c r="AJ32" s="190"/>
      <c r="AK32" s="190"/>
      <c r="AL32" s="190"/>
      <c r="AM32" s="190"/>
      <c r="AN32" s="190"/>
      <c r="AO32" s="190"/>
      <c r="AP32" s="190"/>
      <c r="AQ32" s="190"/>
      <c r="AR32" s="190"/>
      <c r="AS32" s="190"/>
      <c r="AT32" s="190"/>
      <c r="AU32" s="190"/>
      <c r="AV32" s="190"/>
      <c r="AW32" s="190"/>
      <c r="AX32" s="191"/>
      <c r="AY32" s="195">
        <f>SUM(AY24:AY31)</f>
        <v>0</v>
      </c>
      <c r="AZ32" s="195"/>
      <c r="BA32" s="195"/>
      <c r="BB32" s="195"/>
      <c r="BC32" s="195"/>
      <c r="BD32" s="195"/>
      <c r="BE32" s="195"/>
      <c r="BF32" s="196"/>
    </row>
    <row r="33" spans="1:58" ht="9" customHeight="1" x14ac:dyDescent="0.3">
      <c r="A33" s="199" t="s">
        <v>36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1" t="s">
        <v>98</v>
      </c>
      <c r="N33" s="202"/>
      <c r="O33" s="202"/>
      <c r="P33" s="202"/>
      <c r="Q33" s="202"/>
      <c r="R33" s="202"/>
      <c r="S33" s="202"/>
      <c r="T33" s="202"/>
      <c r="U33" s="202"/>
      <c r="V33" s="202"/>
      <c r="W33" s="204" t="str">
        <f>Y24</f>
        <v>Registracija</v>
      </c>
      <c r="X33" s="204"/>
      <c r="Y33" s="204"/>
      <c r="Z33" s="204"/>
      <c r="AA33" s="204"/>
      <c r="AB33" s="204"/>
      <c r="AC33" s="204"/>
      <c r="AD33" s="204"/>
      <c r="AE33" s="28"/>
      <c r="AF33" s="14"/>
      <c r="AG33" s="29"/>
      <c r="AH33" s="192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4"/>
      <c r="AY33" s="197"/>
      <c r="AZ33" s="197"/>
      <c r="BA33" s="197"/>
      <c r="BB33" s="197"/>
      <c r="BC33" s="197"/>
      <c r="BD33" s="197"/>
      <c r="BE33" s="197"/>
      <c r="BF33" s="198"/>
    </row>
    <row r="34" spans="1:58" ht="9" customHeight="1" x14ac:dyDescent="0.3">
      <c r="A34" s="206" t="s">
        <v>37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5"/>
      <c r="X34" s="205"/>
      <c r="Y34" s="205"/>
      <c r="Z34" s="205"/>
      <c r="AA34" s="205"/>
      <c r="AB34" s="205"/>
      <c r="AC34" s="205"/>
      <c r="AD34" s="205"/>
      <c r="AE34" s="30"/>
      <c r="AF34" s="31"/>
      <c r="AG34" s="31"/>
      <c r="AH34" s="31"/>
      <c r="AI34" s="31"/>
      <c r="AJ34" s="31"/>
      <c r="AK34" s="31"/>
      <c r="AL34" s="31"/>
      <c r="AM34" s="31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</row>
    <row r="35" spans="1:58" ht="2.1" customHeight="1" x14ac:dyDescent="0.3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5"/>
      <c r="X35" s="35"/>
      <c r="Y35" s="35"/>
      <c r="Z35" s="35"/>
      <c r="AA35" s="35"/>
      <c r="AB35" s="35"/>
      <c r="AC35" s="35"/>
      <c r="AD35" s="35"/>
      <c r="AE35" s="30"/>
      <c r="AF35" s="31"/>
      <c r="AG35" s="31"/>
      <c r="AH35" s="280" t="s">
        <v>38</v>
      </c>
      <c r="AI35" s="233"/>
      <c r="AJ35" s="233"/>
      <c r="AK35" s="233"/>
      <c r="AL35" s="233"/>
      <c r="AM35" s="233"/>
      <c r="AN35" s="233"/>
      <c r="AO35" s="233"/>
      <c r="AP35" s="233"/>
      <c r="AQ35" s="233"/>
      <c r="AR35" s="233"/>
      <c r="AS35" s="233"/>
      <c r="AT35" s="233"/>
      <c r="AU35" s="233"/>
      <c r="AV35" s="233"/>
      <c r="AW35" s="233"/>
      <c r="AX35" s="281"/>
      <c r="AY35" s="286">
        <f>100*F14+70*L14+40*Z14</f>
        <v>0</v>
      </c>
      <c r="AZ35" s="287"/>
      <c r="BA35" s="287"/>
      <c r="BB35" s="287"/>
      <c r="BC35" s="287"/>
      <c r="BD35" s="287"/>
      <c r="BE35" s="287"/>
      <c r="BF35" s="288"/>
    </row>
    <row r="36" spans="1:58" ht="9.9" customHeight="1" x14ac:dyDescent="0.3">
      <c r="A36" s="295" t="s">
        <v>39</v>
      </c>
      <c r="B36" s="296"/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36"/>
      <c r="N36" s="14"/>
      <c r="O36" s="14"/>
      <c r="P36" s="297">
        <v>0</v>
      </c>
      <c r="Q36" s="298"/>
      <c r="R36" s="298"/>
      <c r="S36" s="298"/>
      <c r="T36" s="298"/>
      <c r="U36" s="299"/>
      <c r="V36" s="297">
        <f>SUM(AG24:AG27)+P36</f>
        <v>0</v>
      </c>
      <c r="W36" s="298"/>
      <c r="X36" s="298"/>
      <c r="Y36" s="298"/>
      <c r="Z36" s="298"/>
      <c r="AA36" s="299"/>
      <c r="AB36" s="14"/>
      <c r="AC36" s="14"/>
      <c r="AD36" s="14"/>
      <c r="AE36" s="29"/>
      <c r="AF36" s="14"/>
      <c r="AG36" s="14"/>
      <c r="AH36" s="282"/>
      <c r="AI36" s="236"/>
      <c r="AJ36" s="236"/>
      <c r="AK36" s="236"/>
      <c r="AL36" s="236"/>
      <c r="AM36" s="236"/>
      <c r="AN36" s="236"/>
      <c r="AO36" s="236"/>
      <c r="AP36" s="236"/>
      <c r="AQ36" s="236"/>
      <c r="AR36" s="236"/>
      <c r="AS36" s="236"/>
      <c r="AT36" s="236"/>
      <c r="AU36" s="236"/>
      <c r="AV36" s="236"/>
      <c r="AW36" s="236"/>
      <c r="AX36" s="283"/>
      <c r="AY36" s="289"/>
      <c r="AZ36" s="290"/>
      <c r="BA36" s="290"/>
      <c r="BB36" s="290"/>
      <c r="BC36" s="290"/>
      <c r="BD36" s="290"/>
      <c r="BE36" s="290"/>
      <c r="BF36" s="291"/>
    </row>
    <row r="37" spans="1:58" ht="9.9" customHeight="1" x14ac:dyDescent="0.3">
      <c r="A37" s="295" t="s">
        <v>40</v>
      </c>
      <c r="B37" s="296"/>
      <c r="C37" s="296"/>
      <c r="D37" s="296"/>
      <c r="E37" s="296"/>
      <c r="F37" s="296"/>
      <c r="G37" s="296"/>
      <c r="H37" s="296"/>
      <c r="I37" s="296"/>
      <c r="J37" s="296"/>
      <c r="K37" s="296"/>
      <c r="L37" s="296"/>
      <c r="M37" s="36"/>
      <c r="N37" s="14"/>
      <c r="O37" s="14"/>
      <c r="P37" s="300"/>
      <c r="Q37" s="301"/>
      <c r="R37" s="301"/>
      <c r="S37" s="301"/>
      <c r="T37" s="301"/>
      <c r="U37" s="302"/>
      <c r="V37" s="300"/>
      <c r="W37" s="301"/>
      <c r="X37" s="301"/>
      <c r="Y37" s="301"/>
      <c r="Z37" s="301"/>
      <c r="AA37" s="302"/>
      <c r="AB37" s="37"/>
      <c r="AC37" s="37"/>
      <c r="AD37" s="37"/>
      <c r="AE37" s="38"/>
      <c r="AF37" s="37"/>
      <c r="AG37" s="37"/>
      <c r="AH37" s="282"/>
      <c r="AI37" s="236"/>
      <c r="AJ37" s="236"/>
      <c r="AK37" s="236"/>
      <c r="AL37" s="236"/>
      <c r="AM37" s="236"/>
      <c r="AN37" s="236"/>
      <c r="AO37" s="236"/>
      <c r="AP37" s="236"/>
      <c r="AQ37" s="236"/>
      <c r="AR37" s="236"/>
      <c r="AS37" s="236"/>
      <c r="AT37" s="236"/>
      <c r="AU37" s="236"/>
      <c r="AV37" s="236"/>
      <c r="AW37" s="236"/>
      <c r="AX37" s="283"/>
      <c r="AY37" s="289"/>
      <c r="AZ37" s="290"/>
      <c r="BA37" s="290"/>
      <c r="BB37" s="290"/>
      <c r="BC37" s="290"/>
      <c r="BD37" s="290"/>
      <c r="BE37" s="290"/>
      <c r="BF37" s="291"/>
    </row>
    <row r="38" spans="1:58" ht="2.1" customHeight="1" x14ac:dyDescent="0.3">
      <c r="A38" s="40"/>
      <c r="B38" s="41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2"/>
      <c r="AF38" s="41"/>
      <c r="AG38" s="41"/>
      <c r="AH38" s="284"/>
      <c r="AI38" s="239"/>
      <c r="AJ38" s="239"/>
      <c r="AK38" s="239"/>
      <c r="AL38" s="239"/>
      <c r="AM38" s="239"/>
      <c r="AN38" s="239"/>
      <c r="AO38" s="239"/>
      <c r="AP38" s="239"/>
      <c r="AQ38" s="239"/>
      <c r="AR38" s="239"/>
      <c r="AS38" s="239"/>
      <c r="AT38" s="239"/>
      <c r="AU38" s="239"/>
      <c r="AV38" s="239"/>
      <c r="AW38" s="239"/>
      <c r="AX38" s="285"/>
      <c r="AY38" s="292"/>
      <c r="AZ38" s="293"/>
      <c r="BA38" s="293"/>
      <c r="BB38" s="293"/>
      <c r="BC38" s="293"/>
      <c r="BD38" s="293"/>
      <c r="BE38" s="293"/>
      <c r="BF38" s="294"/>
    </row>
    <row r="39" spans="1:58" ht="20.100000000000001" customHeight="1" thickBot="1" x14ac:dyDescent="0.35">
      <c r="A39" s="262" t="s">
        <v>41</v>
      </c>
      <c r="B39" s="263"/>
      <c r="C39" s="263"/>
      <c r="D39" s="263"/>
      <c r="E39" s="264" t="s">
        <v>60</v>
      </c>
      <c r="F39" s="264"/>
      <c r="G39" s="264"/>
      <c r="H39" s="264"/>
      <c r="I39" s="264"/>
      <c r="J39" s="264"/>
      <c r="K39" s="264"/>
      <c r="L39" s="264"/>
      <c r="M39" s="264"/>
      <c r="N39" s="264"/>
      <c r="O39" s="264"/>
      <c r="P39" s="264"/>
      <c r="Q39" s="14"/>
      <c r="R39" s="14"/>
      <c r="S39" s="14"/>
      <c r="T39" s="14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2"/>
      <c r="AF39" s="41"/>
      <c r="AG39" s="41"/>
      <c r="AH39" s="41"/>
      <c r="AI39" s="41"/>
      <c r="AJ39" s="41"/>
      <c r="AK39" s="41"/>
      <c r="AL39" s="41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</row>
    <row r="40" spans="1:58" ht="20.100000000000001" customHeight="1" thickTop="1" x14ac:dyDescent="0.3">
      <c r="A40" s="265" t="s">
        <v>42</v>
      </c>
      <c r="B40" s="266"/>
      <c r="C40" s="266"/>
      <c r="D40" s="266"/>
      <c r="E40" s="267" t="s">
        <v>70</v>
      </c>
      <c r="F40" s="267"/>
      <c r="G40" s="267"/>
      <c r="H40" s="267"/>
      <c r="I40" s="267"/>
      <c r="J40" s="267"/>
      <c r="K40" s="267"/>
      <c r="L40" s="267"/>
      <c r="M40" s="267"/>
      <c r="N40" s="267"/>
      <c r="O40" s="267"/>
      <c r="P40" s="267"/>
      <c r="Q40" s="267"/>
      <c r="R40" s="267"/>
      <c r="S40" s="267"/>
      <c r="T40" s="267"/>
      <c r="U40" s="267"/>
      <c r="V40" s="267"/>
      <c r="W40" s="267"/>
      <c r="X40" s="267"/>
      <c r="Y40" s="267"/>
      <c r="Z40" s="267"/>
      <c r="AA40" s="267"/>
      <c r="AB40" s="43"/>
      <c r="AC40" s="12"/>
      <c r="AD40" s="12"/>
      <c r="AE40" s="44"/>
      <c r="AF40" s="12"/>
      <c r="AG40" s="12"/>
      <c r="AH40" s="268" t="s">
        <v>43</v>
      </c>
      <c r="AI40" s="269"/>
      <c r="AJ40" s="269"/>
      <c r="AK40" s="269"/>
      <c r="AL40" s="269"/>
      <c r="AM40" s="269"/>
      <c r="AN40" s="269"/>
      <c r="AO40" s="269"/>
      <c r="AP40" s="269"/>
      <c r="AQ40" s="269"/>
      <c r="AR40" s="269"/>
      <c r="AS40" s="269"/>
      <c r="AT40" s="269"/>
      <c r="AU40" s="269"/>
      <c r="AV40" s="269"/>
      <c r="AW40" s="269"/>
      <c r="AX40" s="270"/>
      <c r="AY40" s="274">
        <f>AY32+AY35</f>
        <v>0</v>
      </c>
      <c r="AZ40" s="275"/>
      <c r="BA40" s="275"/>
      <c r="BB40" s="275"/>
      <c r="BC40" s="275"/>
      <c r="BD40" s="275"/>
      <c r="BE40" s="275"/>
      <c r="BF40" s="276"/>
    </row>
    <row r="41" spans="1:58" ht="3.9" customHeight="1" thickBot="1" x14ac:dyDescent="0.35">
      <c r="A41" s="45"/>
      <c r="B41" s="46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8"/>
      <c r="AF41" s="12"/>
      <c r="AG41" s="49"/>
      <c r="AH41" s="271"/>
      <c r="AI41" s="272"/>
      <c r="AJ41" s="272"/>
      <c r="AK41" s="272"/>
      <c r="AL41" s="272"/>
      <c r="AM41" s="272"/>
      <c r="AN41" s="272"/>
      <c r="AO41" s="272"/>
      <c r="AP41" s="272"/>
      <c r="AQ41" s="272"/>
      <c r="AR41" s="272"/>
      <c r="AS41" s="272"/>
      <c r="AT41" s="272"/>
      <c r="AU41" s="272"/>
      <c r="AV41" s="272"/>
      <c r="AW41" s="272"/>
      <c r="AX41" s="273"/>
      <c r="AY41" s="277"/>
      <c r="AZ41" s="278"/>
      <c r="BA41" s="278"/>
      <c r="BB41" s="278"/>
      <c r="BC41" s="278"/>
      <c r="BD41" s="278"/>
      <c r="BE41" s="278"/>
      <c r="BF41" s="279"/>
    </row>
    <row r="42" spans="1:58" ht="9.9" customHeight="1" thickTop="1" x14ac:dyDescent="0.3">
      <c r="A42" s="12"/>
      <c r="B42" s="12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</row>
    <row r="43" spans="1:58" ht="12.9" customHeight="1" x14ac:dyDescent="0.3">
      <c r="A43" s="313" t="s">
        <v>44</v>
      </c>
      <c r="B43" s="313"/>
      <c r="C43" s="313"/>
      <c r="D43" s="313"/>
      <c r="E43" s="313"/>
      <c r="F43" s="313"/>
      <c r="G43" s="313"/>
      <c r="H43" s="313"/>
      <c r="I43" s="313"/>
      <c r="J43" s="313"/>
      <c r="K43" s="313"/>
      <c r="L43" s="313"/>
      <c r="M43" s="313"/>
      <c r="N43" s="313"/>
      <c r="O43" s="313"/>
      <c r="P43" s="313"/>
      <c r="Q43" s="313"/>
      <c r="R43" s="313"/>
      <c r="S43" s="313"/>
      <c r="T43" s="313"/>
      <c r="U43" s="313"/>
      <c r="V43" s="313"/>
      <c r="W43" s="313"/>
      <c r="X43" s="313"/>
      <c r="Y43" s="313"/>
      <c r="Z43" s="313"/>
      <c r="AA43" s="313"/>
      <c r="AB43" s="313"/>
      <c r="AC43" s="313"/>
      <c r="AD43" s="313"/>
      <c r="AE43" s="313"/>
      <c r="AF43" s="313"/>
      <c r="AG43" s="313"/>
      <c r="AH43" s="313"/>
      <c r="AI43" s="313"/>
      <c r="AJ43" s="313"/>
      <c r="AK43" s="313"/>
      <c r="AL43" s="313"/>
      <c r="AM43" s="313"/>
      <c r="AN43" s="313"/>
      <c r="AO43" s="313"/>
      <c r="AP43" s="313"/>
      <c r="AQ43" s="313"/>
      <c r="AR43" s="313"/>
      <c r="AS43" s="313"/>
      <c r="AT43" s="313"/>
      <c r="AU43" s="313"/>
      <c r="AV43" s="313"/>
      <c r="AW43" s="313"/>
      <c r="AX43" s="313"/>
      <c r="AY43" s="313"/>
      <c r="AZ43" s="313"/>
      <c r="BA43" s="313"/>
      <c r="BB43" s="313"/>
      <c r="BC43" s="313"/>
      <c r="BD43" s="313"/>
      <c r="BE43" s="313"/>
      <c r="BF43" s="313"/>
    </row>
    <row r="44" spans="1:58" ht="12.9" customHeight="1" x14ac:dyDescent="0.3">
      <c r="A44" s="313" t="s">
        <v>45</v>
      </c>
      <c r="B44" s="313"/>
      <c r="C44" s="313"/>
      <c r="D44" s="313"/>
      <c r="E44" s="313"/>
      <c r="F44" s="313"/>
      <c r="G44" s="313"/>
      <c r="H44" s="313"/>
      <c r="I44" s="313"/>
      <c r="J44" s="313"/>
      <c r="K44" s="313"/>
      <c r="L44" s="313"/>
      <c r="M44" s="313"/>
      <c r="N44" s="313"/>
      <c r="O44" s="313"/>
      <c r="P44" s="313"/>
      <c r="Q44" s="313"/>
      <c r="R44" s="313"/>
      <c r="S44" s="313"/>
      <c r="T44" s="313"/>
      <c r="U44" s="313"/>
      <c r="V44" s="313"/>
      <c r="W44" s="313"/>
      <c r="X44" s="313"/>
      <c r="Y44" s="313"/>
      <c r="Z44" s="313"/>
      <c r="AA44" s="313"/>
      <c r="AB44" s="313"/>
      <c r="AC44" s="313"/>
      <c r="AD44" s="313"/>
      <c r="AE44" s="313"/>
      <c r="AF44" s="313"/>
      <c r="AG44" s="313"/>
      <c r="AH44" s="313"/>
      <c r="AI44" s="313"/>
      <c r="AJ44" s="313"/>
      <c r="AK44" s="313"/>
      <c r="AL44" s="313"/>
      <c r="AM44" s="313"/>
      <c r="AN44" s="313"/>
      <c r="AO44" s="313"/>
      <c r="AP44" s="313"/>
      <c r="AQ44" s="313"/>
      <c r="AR44" s="313"/>
      <c r="AS44" s="313"/>
      <c r="AT44" s="313"/>
      <c r="AU44" s="313"/>
      <c r="AV44" s="313"/>
      <c r="AW44" s="313"/>
      <c r="AX44" s="313"/>
      <c r="AY44" s="313"/>
      <c r="AZ44" s="313"/>
      <c r="BA44" s="313"/>
      <c r="BB44" s="313"/>
      <c r="BC44" s="313"/>
      <c r="BD44" s="313"/>
      <c r="BE44" s="313"/>
      <c r="BF44" s="313"/>
    </row>
    <row r="45" spans="1:58" ht="12.9" customHeight="1" x14ac:dyDescent="0.3">
      <c r="A45" s="313" t="s">
        <v>46</v>
      </c>
      <c r="B45" s="313"/>
      <c r="C45" s="313"/>
      <c r="D45" s="313"/>
      <c r="E45" s="313"/>
      <c r="F45" s="313"/>
      <c r="G45" s="313"/>
      <c r="H45" s="313"/>
      <c r="I45" s="313"/>
      <c r="J45" s="313"/>
      <c r="K45" s="313"/>
      <c r="L45" s="313"/>
      <c r="M45" s="313"/>
      <c r="N45" s="313"/>
      <c r="O45" s="313"/>
      <c r="P45" s="313"/>
      <c r="Q45" s="313"/>
      <c r="R45" s="313"/>
      <c r="S45" s="313"/>
      <c r="T45" s="313"/>
      <c r="U45" s="313"/>
      <c r="V45" s="313"/>
      <c r="W45" s="313"/>
      <c r="X45" s="313"/>
      <c r="Y45" s="313"/>
      <c r="Z45" s="313"/>
      <c r="AA45" s="313"/>
      <c r="AB45" s="313"/>
      <c r="AC45" s="313"/>
      <c r="AD45" s="313"/>
      <c r="AE45" s="313"/>
      <c r="AF45" s="313"/>
      <c r="AG45" s="313"/>
      <c r="AH45" s="313"/>
      <c r="AI45" s="313"/>
      <c r="AJ45" s="313"/>
      <c r="AK45" s="313"/>
      <c r="AL45" s="313"/>
      <c r="AM45" s="313"/>
      <c r="AN45" s="313"/>
      <c r="AO45" s="313"/>
      <c r="AP45" s="313"/>
      <c r="AQ45" s="313"/>
      <c r="AR45" s="313"/>
      <c r="AS45" s="313"/>
      <c r="AT45" s="313"/>
      <c r="AU45" s="313"/>
      <c r="AV45" s="313"/>
      <c r="AW45" s="313"/>
      <c r="AX45" s="313"/>
      <c r="AY45" s="313"/>
      <c r="AZ45" s="313"/>
      <c r="BA45" s="313"/>
      <c r="BB45" s="313"/>
      <c r="BC45" s="313"/>
      <c r="BD45" s="313"/>
      <c r="BE45" s="313"/>
      <c r="BF45" s="313"/>
    </row>
    <row r="46" spans="1:58" ht="18" customHeight="1" x14ac:dyDescent="0.3">
      <c r="A46" s="314" t="s">
        <v>47</v>
      </c>
      <c r="B46" s="315"/>
      <c r="C46" s="315"/>
      <c r="D46" s="315"/>
      <c r="E46" s="315"/>
      <c r="F46" s="315"/>
      <c r="G46" s="315"/>
      <c r="H46" s="315"/>
      <c r="I46" s="315"/>
      <c r="J46" s="315"/>
      <c r="K46" s="315"/>
      <c r="L46" s="315"/>
      <c r="M46" s="315"/>
      <c r="N46" s="315"/>
      <c r="O46" s="315"/>
      <c r="P46" s="315"/>
      <c r="Q46" s="315"/>
      <c r="R46" s="315"/>
      <c r="S46" s="315"/>
      <c r="T46" s="315"/>
      <c r="U46" s="315"/>
      <c r="V46" s="315"/>
      <c r="W46" s="315"/>
      <c r="X46" s="315"/>
      <c r="Y46" s="315"/>
      <c r="Z46" s="315"/>
      <c r="AA46" s="315"/>
      <c r="AB46" s="315"/>
      <c r="AC46" s="315"/>
      <c r="AD46" s="315"/>
      <c r="AE46" s="315"/>
      <c r="AF46" s="315"/>
      <c r="AG46" s="315"/>
      <c r="AH46" s="315"/>
      <c r="AI46" s="315"/>
      <c r="AJ46" s="315"/>
      <c r="AK46" s="315"/>
      <c r="AL46" s="315"/>
      <c r="AM46" s="315"/>
      <c r="AN46" s="315"/>
      <c r="AO46" s="315"/>
      <c r="AP46" s="315"/>
      <c r="AQ46" s="315"/>
      <c r="AR46" s="315"/>
      <c r="AS46" s="315"/>
      <c r="AT46" s="315"/>
      <c r="AU46" s="315"/>
      <c r="AV46" s="315"/>
      <c r="AW46" s="315"/>
      <c r="AX46" s="315"/>
      <c r="AY46" s="315"/>
      <c r="AZ46" s="315"/>
      <c r="BA46" s="315"/>
      <c r="BB46" s="315"/>
      <c r="BC46" s="315"/>
      <c r="BD46" s="315"/>
      <c r="BE46" s="315"/>
      <c r="BF46" s="315"/>
    </row>
    <row r="47" spans="1:58" ht="12" customHeight="1" x14ac:dyDescent="0.3">
      <c r="A47" s="12"/>
      <c r="B47" s="12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</row>
    <row r="48" spans="1:58" ht="12" customHeight="1" x14ac:dyDescent="0.3">
      <c r="A48" s="50"/>
      <c r="B48" s="50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AD48" s="51"/>
      <c r="AE48" s="51"/>
      <c r="AF48" s="51"/>
      <c r="AG48" s="51"/>
      <c r="AH48" s="51"/>
      <c r="AI48" s="51"/>
      <c r="AJ48" s="51"/>
      <c r="AK48" s="51"/>
      <c r="AL48" s="51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</row>
    <row r="49" spans="1:58" ht="20.25" customHeight="1" x14ac:dyDescent="0.4">
      <c r="A49" s="316" t="s">
        <v>48</v>
      </c>
      <c r="B49" s="316"/>
      <c r="C49" s="320" t="str">
        <f>L18</f>
        <v>Mjestu,</v>
      </c>
      <c r="D49" s="320"/>
      <c r="E49" s="320"/>
      <c r="F49" s="320"/>
      <c r="G49" s="320"/>
      <c r="H49" s="320"/>
      <c r="I49" s="320"/>
      <c r="J49" s="320"/>
      <c r="K49" s="320"/>
      <c r="L49" s="320"/>
      <c r="M49" s="320"/>
      <c r="N49" s="91" t="s">
        <v>13</v>
      </c>
      <c r="O49" s="91"/>
      <c r="P49" s="91"/>
      <c r="Q49" s="317" t="s">
        <v>105</v>
      </c>
      <c r="R49" s="317"/>
      <c r="S49" s="317"/>
      <c r="T49" s="317"/>
      <c r="U49" s="317"/>
      <c r="V49" s="317"/>
      <c r="W49" s="317"/>
      <c r="X49" s="317"/>
      <c r="Y49" s="318" t="s">
        <v>49</v>
      </c>
      <c r="Z49" s="318"/>
      <c r="AA49" s="318"/>
      <c r="AB49" s="318"/>
      <c r="AC49" s="318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319" t="s">
        <v>50</v>
      </c>
      <c r="BA49" s="319"/>
      <c r="BB49" s="319"/>
      <c r="BC49" s="15"/>
      <c r="BD49" s="15"/>
      <c r="BE49" s="15"/>
      <c r="BF49" s="15"/>
    </row>
    <row r="50" spans="1:58" ht="15" customHeight="1" x14ac:dyDescent="0.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305" t="s">
        <v>58</v>
      </c>
      <c r="AM50" s="305"/>
      <c r="AN50" s="305"/>
      <c r="AO50" s="305"/>
      <c r="AP50" s="305"/>
      <c r="AQ50" s="305"/>
      <c r="AR50" s="305"/>
      <c r="AS50" s="305"/>
      <c r="AT50" s="30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</row>
    <row r="51" spans="1:58" ht="15" customHeight="1" x14ac:dyDescent="0.3">
      <c r="A51" s="15"/>
      <c r="B51" s="15"/>
      <c r="C51" s="305" t="s">
        <v>51</v>
      </c>
      <c r="D51" s="305"/>
      <c r="E51" s="305"/>
      <c r="F51" s="305"/>
      <c r="G51" s="305"/>
      <c r="H51" s="305"/>
      <c r="I51" s="305"/>
      <c r="J51" s="305"/>
      <c r="K51" s="305"/>
      <c r="L51" s="305"/>
      <c r="M51" s="305"/>
      <c r="N51" s="305"/>
      <c r="O51" s="305"/>
      <c r="P51" s="305"/>
      <c r="Q51" s="305"/>
      <c r="R51" s="305"/>
      <c r="S51" s="30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</row>
    <row r="52" spans="1:58" ht="15" customHeight="1" x14ac:dyDescent="0.3">
      <c r="A52" s="15"/>
      <c r="B52" s="15"/>
      <c r="C52" s="12"/>
      <c r="D52" s="12"/>
      <c r="E52" s="309" t="s">
        <v>71</v>
      </c>
      <c r="F52" s="309"/>
      <c r="G52" s="309"/>
      <c r="H52" s="309"/>
      <c r="I52" s="309"/>
      <c r="J52" s="309"/>
      <c r="K52" s="309"/>
      <c r="L52" s="309"/>
      <c r="M52" s="12"/>
      <c r="N52" s="12"/>
      <c r="O52" s="12"/>
      <c r="P52" s="12"/>
      <c r="Q52" s="12"/>
      <c r="R52" s="12"/>
      <c r="S52" s="12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</row>
    <row r="53" spans="1:58" ht="15" customHeight="1" x14ac:dyDescent="0.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310" t="s">
        <v>14</v>
      </c>
      <c r="AM53" s="310"/>
      <c r="AN53" s="310"/>
      <c r="AO53" s="310"/>
      <c r="AP53" s="310"/>
      <c r="AQ53" s="310"/>
      <c r="AR53" s="310"/>
      <c r="AS53" s="310"/>
      <c r="AT53" s="310"/>
      <c r="AU53" s="310"/>
      <c r="AV53" s="310"/>
      <c r="AW53" s="310"/>
      <c r="AX53" s="310"/>
      <c r="AY53" s="310"/>
      <c r="AZ53" s="310"/>
      <c r="BA53" s="310"/>
      <c r="BB53" s="310"/>
      <c r="BC53" s="310"/>
      <c r="BD53" s="310"/>
      <c r="BE53" s="15"/>
      <c r="BF53" s="15"/>
    </row>
    <row r="54" spans="1:58" ht="15" customHeight="1" x14ac:dyDescent="0.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311" t="s">
        <v>53</v>
      </c>
      <c r="AM54" s="311"/>
      <c r="AN54" s="311"/>
      <c r="AO54" s="311"/>
      <c r="AP54" s="311"/>
      <c r="AQ54" s="311"/>
      <c r="AR54" s="311"/>
      <c r="AS54" s="15"/>
      <c r="AT54" s="15"/>
      <c r="AU54" s="15"/>
      <c r="AV54" s="15"/>
      <c r="AW54" s="15"/>
      <c r="AX54" s="312" t="s">
        <v>54</v>
      </c>
      <c r="AY54" s="312"/>
      <c r="AZ54" s="312"/>
      <c r="BA54" s="312"/>
      <c r="BB54" s="312"/>
      <c r="BC54" s="312"/>
      <c r="BD54" s="15"/>
      <c r="BE54" s="15"/>
      <c r="BF54" s="15"/>
    </row>
    <row r="55" spans="1:58" ht="15" customHeight="1" x14ac:dyDescent="0.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</row>
    <row r="56" spans="1:58" ht="28.35" customHeight="1" x14ac:dyDescent="0.3">
      <c r="A56" s="15"/>
      <c r="B56" s="15"/>
      <c r="C56" s="305" t="s">
        <v>55</v>
      </c>
      <c r="D56" s="305"/>
      <c r="E56" s="305"/>
      <c r="F56" s="305"/>
      <c r="G56" s="305"/>
      <c r="H56" s="305"/>
      <c r="I56" s="305"/>
      <c r="J56" s="305"/>
      <c r="K56" s="305"/>
      <c r="L56" s="305"/>
      <c r="M56" s="305"/>
      <c r="N56" s="305"/>
      <c r="O56" s="305"/>
      <c r="P56" s="305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305" t="s">
        <v>56</v>
      </c>
      <c r="AM56" s="305"/>
      <c r="AN56" s="305"/>
      <c r="AO56" s="305"/>
      <c r="AP56" s="305"/>
      <c r="AQ56" s="305"/>
      <c r="AR56" s="305"/>
      <c r="AS56" s="305"/>
      <c r="AT56" s="305"/>
      <c r="AU56" s="305"/>
      <c r="AV56" s="305"/>
      <c r="AW56" s="305"/>
      <c r="AX56" s="305"/>
      <c r="AY56" s="305"/>
      <c r="AZ56" s="12"/>
      <c r="BA56" s="12"/>
      <c r="BB56" s="12"/>
      <c r="BC56" s="12"/>
      <c r="BD56" s="12"/>
      <c r="BE56" s="15"/>
      <c r="BF56" s="15"/>
    </row>
    <row r="57" spans="1:58" ht="15" customHeight="1" x14ac:dyDescent="0.3">
      <c r="A57" s="15"/>
      <c r="B57" s="15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5"/>
      <c r="BF57" s="15"/>
    </row>
    <row r="58" spans="1:58" ht="15" customHeight="1" x14ac:dyDescent="0.3">
      <c r="A58" s="15"/>
      <c r="B58" s="15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5"/>
      <c r="BF58" s="15"/>
    </row>
    <row r="59" spans="1:58" ht="15" customHeight="1" x14ac:dyDescent="0.3">
      <c r="A59" s="15"/>
      <c r="B59" s="15"/>
      <c r="C59" s="71" t="s">
        <v>14</v>
      </c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72" t="s">
        <v>14</v>
      </c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54"/>
      <c r="BF59" s="15"/>
    </row>
    <row r="60" spans="1:58" ht="15" customHeight="1" x14ac:dyDescent="0.3">
      <c r="A60" s="15"/>
      <c r="B60" s="15"/>
      <c r="C60" s="306" t="s">
        <v>53</v>
      </c>
      <c r="D60" s="306"/>
      <c r="E60" s="306"/>
      <c r="F60" s="306"/>
      <c r="G60" s="306"/>
      <c r="H60" s="306"/>
      <c r="I60" s="306"/>
      <c r="J60" s="12"/>
      <c r="K60" s="12"/>
      <c r="L60" s="12"/>
      <c r="M60" s="12"/>
      <c r="N60" s="12"/>
      <c r="O60" s="307" t="s">
        <v>54</v>
      </c>
      <c r="P60" s="307"/>
      <c r="Q60" s="307"/>
      <c r="R60" s="307"/>
      <c r="S60" s="307"/>
      <c r="T60" s="307"/>
      <c r="U60" s="307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308" t="s">
        <v>53</v>
      </c>
      <c r="AM60" s="308"/>
      <c r="AN60" s="308"/>
      <c r="AO60" s="308"/>
      <c r="AP60" s="308"/>
      <c r="AQ60" s="308"/>
      <c r="AR60" s="308"/>
      <c r="AS60" s="12"/>
      <c r="AT60" s="12"/>
      <c r="AU60" s="12"/>
      <c r="AV60" s="12"/>
      <c r="AW60" s="12"/>
      <c r="AX60" s="307" t="s">
        <v>54</v>
      </c>
      <c r="AY60" s="307"/>
      <c r="AZ60" s="307"/>
      <c r="BA60" s="307"/>
      <c r="BB60" s="307"/>
      <c r="BC60" s="307"/>
      <c r="BD60" s="12"/>
      <c r="BE60" s="15"/>
      <c r="BF60" s="15"/>
    </row>
  </sheetData>
  <mergeCells count="121">
    <mergeCell ref="L18:V18"/>
    <mergeCell ref="W18:AA18"/>
    <mergeCell ref="C56:P56"/>
    <mergeCell ref="AL56:AY56"/>
    <mergeCell ref="C60:I60"/>
    <mergeCell ref="O60:U60"/>
    <mergeCell ref="AL60:AR60"/>
    <mergeCell ref="AX60:BC60"/>
    <mergeCell ref="AL50:AT50"/>
    <mergeCell ref="C51:S51"/>
    <mergeCell ref="E52:L52"/>
    <mergeCell ref="AL53:BD53"/>
    <mergeCell ref="AL54:AR54"/>
    <mergeCell ref="AX54:BC54"/>
    <mergeCell ref="A43:BF43"/>
    <mergeCell ref="A44:BF44"/>
    <mergeCell ref="A45:BF45"/>
    <mergeCell ref="A46:BF46"/>
    <mergeCell ref="A49:B49"/>
    <mergeCell ref="N49:P49"/>
    <mergeCell ref="Q49:X49"/>
    <mergeCell ref="Y49:AC49"/>
    <mergeCell ref="AZ49:BB49"/>
    <mergeCell ref="C49:M49"/>
    <mergeCell ref="A39:D39"/>
    <mergeCell ref="E39:P39"/>
    <mergeCell ref="A40:D40"/>
    <mergeCell ref="E40:AA40"/>
    <mergeCell ref="AH40:AX41"/>
    <mergeCell ref="AY40:BF41"/>
    <mergeCell ref="AH35:AX38"/>
    <mergeCell ref="AY35:BF38"/>
    <mergeCell ref="A36:L36"/>
    <mergeCell ref="P36:U37"/>
    <mergeCell ref="V36:AA37"/>
    <mergeCell ref="A37:L37"/>
    <mergeCell ref="AH32:AX33"/>
    <mergeCell ref="AY32:BF33"/>
    <mergeCell ref="A33:L33"/>
    <mergeCell ref="M33:V34"/>
    <mergeCell ref="W33:AD34"/>
    <mergeCell ref="A34:L34"/>
    <mergeCell ref="E30:K30"/>
    <mergeCell ref="AY30:BF30"/>
    <mergeCell ref="E31:K31"/>
    <mergeCell ref="AY31:BF31"/>
    <mergeCell ref="A20:B31"/>
    <mergeCell ref="C20:D31"/>
    <mergeCell ref="E20:X22"/>
    <mergeCell ref="Y20:AF23"/>
    <mergeCell ref="AG20:AJ23"/>
    <mergeCell ref="E23:N23"/>
    <mergeCell ref="O23:X23"/>
    <mergeCell ref="E28:K28"/>
    <mergeCell ref="AY28:BF28"/>
    <mergeCell ref="E29:K29"/>
    <mergeCell ref="AY29:BF29"/>
    <mergeCell ref="Y27:AF27"/>
    <mergeCell ref="AG27:AJ27"/>
    <mergeCell ref="AK27:AX27"/>
    <mergeCell ref="AY27:BF27"/>
    <mergeCell ref="M28:Q28"/>
    <mergeCell ref="R28:AX28"/>
    <mergeCell ref="M29:Q29"/>
    <mergeCell ref="R29:AX29"/>
    <mergeCell ref="M30:Q30"/>
    <mergeCell ref="R30:AX30"/>
    <mergeCell ref="M31:Q31"/>
    <mergeCell ref="R31:AX31"/>
    <mergeCell ref="E26:N26"/>
    <mergeCell ref="O26:X26"/>
    <mergeCell ref="Y26:AF26"/>
    <mergeCell ref="AG26:AJ26"/>
    <mergeCell ref="AK26:AX26"/>
    <mergeCell ref="AY26:BF26"/>
    <mergeCell ref="Y24:AF24"/>
    <mergeCell ref="AG24:AJ24"/>
    <mergeCell ref="AK24:AX24"/>
    <mergeCell ref="AY24:BF24"/>
    <mergeCell ref="E25:N25"/>
    <mergeCell ref="O25:X25"/>
    <mergeCell ref="Y25:AF25"/>
    <mergeCell ref="AG25:AJ25"/>
    <mergeCell ref="AK25:AX25"/>
    <mergeCell ref="AY25:BF25"/>
    <mergeCell ref="E24:N24"/>
    <mergeCell ref="O24:X24"/>
    <mergeCell ref="AY20:BF23"/>
    <mergeCell ref="AK21:AR21"/>
    <mergeCell ref="AS21:AX21"/>
    <mergeCell ref="AK22:AN22"/>
    <mergeCell ref="AO22:AR22"/>
    <mergeCell ref="AS22:AX22"/>
    <mergeCell ref="AK23:AN23"/>
    <mergeCell ref="AO23:AR23"/>
    <mergeCell ref="AS23:AX23"/>
    <mergeCell ref="AK20:AR20"/>
    <mergeCell ref="A1:BF1"/>
    <mergeCell ref="A2:BF2"/>
    <mergeCell ref="A3:BF3"/>
    <mergeCell ref="A4:BF4"/>
    <mergeCell ref="B6:BF6"/>
    <mergeCell ref="A8:BF8"/>
    <mergeCell ref="E27:N27"/>
    <mergeCell ref="O27:X27"/>
    <mergeCell ref="A16:BF16"/>
    <mergeCell ref="F18:K18"/>
    <mergeCell ref="AB18:AH18"/>
    <mergeCell ref="AI18:AT18"/>
    <mergeCell ref="AU18:AX18"/>
    <mergeCell ref="AY18:BA18"/>
    <mergeCell ref="C10:BF10"/>
    <mergeCell ref="A12:BF12"/>
    <mergeCell ref="F14:G14"/>
    <mergeCell ref="H14:K14"/>
    <mergeCell ref="L14:M14"/>
    <mergeCell ref="N14:Y14"/>
    <mergeCell ref="Z14:AA14"/>
    <mergeCell ref="AB14:AJ14"/>
    <mergeCell ref="AK14:BA14"/>
    <mergeCell ref="AS20:AX20"/>
  </mergeCells>
  <printOptions horizontalCentered="1"/>
  <pageMargins left="0.19685039370078741" right="0.19685039370078741" top="0.39370078740157483" bottom="0" header="0" footer="0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2A488-32C9-45EA-BA26-5597E91E8F3D}">
  <dimension ref="A1:BG62"/>
  <sheetViews>
    <sheetView showGridLines="0" topLeftCell="A47" zoomScale="260" zoomScaleNormal="260" zoomScaleSheetLayoutView="260" zoomScalePageLayoutView="220" workbookViewId="0">
      <selection activeCell="Q51" sqref="Q51:X51"/>
    </sheetView>
  </sheetViews>
  <sheetFormatPr defaultColWidth="9.109375" defaultRowHeight="14.4" x14ac:dyDescent="0.3"/>
  <cols>
    <col min="1" max="136" width="1.6640625" customWidth="1"/>
  </cols>
  <sheetData>
    <row r="1" spans="1:59" ht="15" customHeight="1" x14ac:dyDescent="0.3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</row>
    <row r="2" spans="1:59" ht="15" customHeight="1" x14ac:dyDescent="0.3">
      <c r="A2" s="74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</row>
    <row r="3" spans="1:59" ht="9.9" customHeight="1" x14ac:dyDescent="0.3">
      <c r="A3" s="77" t="s">
        <v>106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</row>
    <row r="4" spans="1:59" ht="9.9" customHeight="1" x14ac:dyDescent="0.3">
      <c r="A4" s="77" t="s">
        <v>102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</row>
    <row r="5" spans="1:59" ht="15" customHeight="1" x14ac:dyDescent="0.3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</row>
    <row r="6" spans="1:59" ht="15" customHeight="1" x14ac:dyDescent="0.3">
      <c r="A6" s="6"/>
      <c r="B6" s="80" t="s">
        <v>3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</row>
    <row r="7" spans="1:59" ht="6" customHeight="1" x14ac:dyDescent="0.4">
      <c r="A7" s="6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9"/>
      <c r="P7" s="9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9"/>
      <c r="AE7" s="9"/>
      <c r="AF7" s="9"/>
      <c r="AG7" s="9"/>
      <c r="AH7" s="9"/>
      <c r="AI7" s="9"/>
      <c r="AJ7" s="9"/>
      <c r="AK7" s="9"/>
      <c r="AL7" s="11"/>
      <c r="AM7" s="11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</row>
    <row r="8" spans="1:59" ht="15" customHeight="1" x14ac:dyDescent="0.3">
      <c r="A8" s="80" t="s">
        <v>92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</row>
    <row r="9" spans="1:59" ht="9.9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56"/>
      <c r="L9" s="56"/>
      <c r="M9" s="56"/>
      <c r="N9" s="56"/>
      <c r="O9" s="56"/>
      <c r="P9" s="56"/>
      <c r="Q9" s="56"/>
      <c r="R9" s="57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12"/>
      <c r="AL9" s="12"/>
      <c r="AM9" s="12"/>
      <c r="AN9" s="12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</row>
    <row r="10" spans="1:59" ht="20.100000000000001" customHeight="1" x14ac:dyDescent="0.3">
      <c r="A10" s="15"/>
      <c r="B10" s="12"/>
      <c r="C10" s="91" t="s">
        <v>101</v>
      </c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</row>
    <row r="11" spans="1:59" ht="8.1" customHeigh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BB11" s="14"/>
      <c r="BC11" s="14"/>
      <c r="BD11" s="14"/>
      <c r="BE11" s="14"/>
      <c r="BF11" s="5"/>
    </row>
    <row r="12" spans="1:59" ht="20.100000000000001" customHeight="1" x14ac:dyDescent="0.4">
      <c r="A12" s="92" t="s">
        <v>84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</row>
    <row r="13" spans="1:59" ht="8.1" customHeight="1" x14ac:dyDescent="0.3">
      <c r="A13" s="16"/>
      <c r="B13" s="3"/>
      <c r="C13" s="15"/>
    </row>
    <row r="14" spans="1:59" ht="15.9" customHeight="1" x14ac:dyDescent="0.3">
      <c r="A14" s="65"/>
      <c r="B14" s="65"/>
      <c r="C14" s="65"/>
      <c r="G14" s="94"/>
      <c r="H14" s="95"/>
      <c r="I14" s="96" t="s">
        <v>67</v>
      </c>
      <c r="J14" s="96"/>
      <c r="K14" s="96"/>
      <c r="L14" s="96"/>
      <c r="T14" s="94"/>
      <c r="U14" s="95"/>
      <c r="V14" s="96" t="s">
        <v>88</v>
      </c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N14" s="94"/>
      <c r="AO14" s="95"/>
      <c r="AP14" s="96" t="s">
        <v>89</v>
      </c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3"/>
      <c r="BC14" s="3"/>
      <c r="BF14" s="65"/>
    </row>
    <row r="15" spans="1:59" ht="8.1" customHeight="1" x14ac:dyDescent="0.3">
      <c r="A15" s="16"/>
      <c r="B15" s="3"/>
      <c r="C15" s="3"/>
      <c r="D15" s="3"/>
      <c r="E15" s="3"/>
      <c r="F15" s="3"/>
      <c r="G15" s="3"/>
      <c r="H15" s="15"/>
    </row>
    <row r="16" spans="1:59" ht="15.9" customHeight="1" x14ac:dyDescent="0.3">
      <c r="A16" s="15"/>
      <c r="H16" s="67"/>
      <c r="I16" s="388"/>
      <c r="J16" s="389"/>
      <c r="K16" s="390" t="s">
        <v>85</v>
      </c>
      <c r="L16" s="390"/>
      <c r="M16" s="390"/>
      <c r="N16" s="390"/>
      <c r="O16" s="390"/>
      <c r="P16" s="390"/>
      <c r="Z16" s="388"/>
      <c r="AA16" s="389"/>
      <c r="AB16" s="390" t="s">
        <v>86</v>
      </c>
      <c r="AC16" s="390"/>
      <c r="AD16" s="390"/>
      <c r="AE16" s="390"/>
      <c r="AF16" s="390"/>
      <c r="AG16" s="390"/>
      <c r="AJ16" s="67"/>
      <c r="AK16" s="67"/>
      <c r="AL16" s="67"/>
      <c r="AM16" s="67"/>
      <c r="AN16" s="67"/>
      <c r="AO16" s="67"/>
      <c r="AP16" s="67"/>
      <c r="AQ16" s="388"/>
      <c r="AR16" s="389"/>
      <c r="AS16" s="390" t="s">
        <v>87</v>
      </c>
      <c r="AT16" s="390"/>
      <c r="AU16" s="390"/>
      <c r="AV16" s="390"/>
      <c r="AW16" s="390"/>
      <c r="AX16" s="390"/>
      <c r="AY16" s="67"/>
      <c r="AZ16" s="67"/>
      <c r="BA16" s="67"/>
      <c r="BB16" s="67"/>
      <c r="BC16" s="67"/>
      <c r="BD16" s="67"/>
      <c r="BE16" s="67"/>
      <c r="BF16" s="67"/>
      <c r="BG16" s="67"/>
    </row>
    <row r="17" spans="1:58" ht="8.1" customHeight="1" x14ac:dyDescent="0.3">
      <c r="A17" s="16"/>
      <c r="B17" s="3"/>
      <c r="C17" s="3"/>
      <c r="D17" s="3"/>
      <c r="E17" s="3"/>
      <c r="F17" s="3"/>
      <c r="G17" s="3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2"/>
      <c r="Y17" s="19"/>
      <c r="Z17" s="19"/>
      <c r="AA17" s="19"/>
      <c r="AB17" s="19"/>
      <c r="AC17" s="19"/>
      <c r="AD17" s="19"/>
      <c r="AE17" s="59"/>
      <c r="AF17" s="19"/>
      <c r="AG17" s="19"/>
      <c r="AH17" s="20"/>
      <c r="AI17" s="20"/>
      <c r="AJ17" s="20"/>
      <c r="AK17" s="20"/>
      <c r="AL17" s="20"/>
      <c r="AM17" s="20"/>
    </row>
    <row r="18" spans="1:58" ht="17.399999999999999" customHeight="1" x14ac:dyDescent="0.3">
      <c r="A18" s="79" t="s">
        <v>83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</row>
    <row r="19" spans="1:58" ht="8.1" customHeight="1" x14ac:dyDescent="0.3">
      <c r="A19" s="16"/>
      <c r="B19" s="3"/>
      <c r="C19" s="3"/>
      <c r="D19" s="3"/>
      <c r="V19" s="15"/>
      <c r="W19" s="15"/>
      <c r="X19" s="15"/>
      <c r="Y19" s="21"/>
      <c r="Z19" s="21"/>
    </row>
    <row r="20" spans="1:58" ht="15" customHeight="1" x14ac:dyDescent="0.3">
      <c r="A20" s="4"/>
      <c r="B20" s="4"/>
      <c r="C20" s="4"/>
      <c r="E20" s="86" t="s">
        <v>12</v>
      </c>
      <c r="F20" s="86"/>
      <c r="G20" s="86"/>
      <c r="H20" s="86"/>
      <c r="I20" s="86"/>
      <c r="J20" s="86"/>
      <c r="K20" s="86"/>
      <c r="L20" s="303" t="s">
        <v>61</v>
      </c>
      <c r="M20" s="303"/>
      <c r="N20" s="303"/>
      <c r="O20" s="303"/>
      <c r="P20" s="303"/>
      <c r="Q20" s="303"/>
      <c r="R20" s="303"/>
      <c r="S20" s="303"/>
      <c r="T20" s="303"/>
      <c r="U20" s="303"/>
      <c r="V20" s="303"/>
      <c r="W20" s="304" t="s">
        <v>13</v>
      </c>
      <c r="X20" s="304"/>
      <c r="Y20" s="304"/>
      <c r="Z20" s="304"/>
      <c r="AA20" s="304"/>
      <c r="AB20" s="87" t="s">
        <v>104</v>
      </c>
      <c r="AC20" s="87"/>
      <c r="AD20" s="87"/>
      <c r="AE20" s="87"/>
      <c r="AF20" s="87"/>
      <c r="AG20" s="87"/>
      <c r="AH20" s="87"/>
      <c r="AI20" s="88" t="s">
        <v>15</v>
      </c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9">
        <v>0</v>
      </c>
      <c r="AW20" s="89"/>
      <c r="AX20" s="89"/>
      <c r="AY20" s="89"/>
      <c r="AZ20" s="387" t="s">
        <v>16</v>
      </c>
      <c r="BA20" s="387"/>
      <c r="BB20" s="387"/>
      <c r="BC20" s="4"/>
      <c r="BD20" s="4"/>
      <c r="BE20" s="4"/>
      <c r="BF20" s="4"/>
    </row>
    <row r="21" spans="1:58" ht="15" customHeight="1" x14ac:dyDescent="0.3">
      <c r="A21" s="16"/>
      <c r="B21" s="3"/>
      <c r="C21" s="3"/>
      <c r="D21" s="3"/>
    </row>
    <row r="22" spans="1:58" ht="9" customHeight="1" x14ac:dyDescent="0.3">
      <c r="A22" s="211" t="s">
        <v>17</v>
      </c>
      <c r="B22" s="212"/>
      <c r="C22" s="217" t="s">
        <v>18</v>
      </c>
      <c r="D22" s="218"/>
      <c r="E22" s="223" t="s">
        <v>19</v>
      </c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5"/>
      <c r="Y22" s="232" t="s">
        <v>81</v>
      </c>
      <c r="Z22" s="233"/>
      <c r="AA22" s="233"/>
      <c r="AB22" s="233"/>
      <c r="AC22" s="233"/>
      <c r="AD22" s="233"/>
      <c r="AE22" s="233"/>
      <c r="AF22" s="234"/>
      <c r="AG22" s="241" t="s">
        <v>21</v>
      </c>
      <c r="AH22" s="224"/>
      <c r="AI22" s="224"/>
      <c r="AJ22" s="225"/>
      <c r="AK22" s="124" t="s">
        <v>22</v>
      </c>
      <c r="AL22" s="125"/>
      <c r="AM22" s="125"/>
      <c r="AN22" s="125"/>
      <c r="AO22" s="125"/>
      <c r="AP22" s="125"/>
      <c r="AQ22" s="125"/>
      <c r="AR22" s="126"/>
      <c r="AS22" s="100" t="s">
        <v>23</v>
      </c>
      <c r="AT22" s="101"/>
      <c r="AU22" s="101"/>
      <c r="AV22" s="101"/>
      <c r="AW22" s="101"/>
      <c r="AX22" s="102"/>
      <c r="AY22" s="103" t="s">
        <v>24</v>
      </c>
      <c r="AZ22" s="104"/>
      <c r="BA22" s="104"/>
      <c r="BB22" s="104"/>
      <c r="BC22" s="104"/>
      <c r="BD22" s="104"/>
      <c r="BE22" s="104"/>
      <c r="BF22" s="105"/>
    </row>
    <row r="23" spans="1:58" ht="9" customHeight="1" x14ac:dyDescent="0.3">
      <c r="A23" s="213"/>
      <c r="B23" s="214"/>
      <c r="C23" s="219"/>
      <c r="D23" s="220"/>
      <c r="E23" s="226"/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8"/>
      <c r="Y23" s="235"/>
      <c r="Z23" s="236"/>
      <c r="AA23" s="236"/>
      <c r="AB23" s="236"/>
      <c r="AC23" s="236"/>
      <c r="AD23" s="236"/>
      <c r="AE23" s="236"/>
      <c r="AF23" s="237"/>
      <c r="AG23" s="242"/>
      <c r="AH23" s="227"/>
      <c r="AI23" s="227"/>
      <c r="AJ23" s="228"/>
      <c r="AK23" s="112" t="s">
        <v>25</v>
      </c>
      <c r="AL23" s="113"/>
      <c r="AM23" s="113"/>
      <c r="AN23" s="113"/>
      <c r="AO23" s="113"/>
      <c r="AP23" s="113"/>
      <c r="AQ23" s="113"/>
      <c r="AR23" s="114"/>
      <c r="AS23" s="115" t="s">
        <v>26</v>
      </c>
      <c r="AT23" s="116"/>
      <c r="AU23" s="116"/>
      <c r="AV23" s="116"/>
      <c r="AW23" s="116"/>
      <c r="AX23" s="117"/>
      <c r="AY23" s="106"/>
      <c r="AZ23" s="107"/>
      <c r="BA23" s="107"/>
      <c r="BB23" s="107"/>
      <c r="BC23" s="107"/>
      <c r="BD23" s="107"/>
      <c r="BE23" s="107"/>
      <c r="BF23" s="108"/>
    </row>
    <row r="24" spans="1:58" ht="9" customHeight="1" x14ac:dyDescent="0.3">
      <c r="A24" s="213"/>
      <c r="B24" s="214"/>
      <c r="C24" s="219"/>
      <c r="D24" s="220"/>
      <c r="E24" s="229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230"/>
      <c r="V24" s="230"/>
      <c r="W24" s="230"/>
      <c r="X24" s="231"/>
      <c r="Y24" s="235"/>
      <c r="Z24" s="236"/>
      <c r="AA24" s="236"/>
      <c r="AB24" s="236"/>
      <c r="AC24" s="236"/>
      <c r="AD24" s="236"/>
      <c r="AE24" s="236"/>
      <c r="AF24" s="237"/>
      <c r="AG24" s="242"/>
      <c r="AH24" s="227"/>
      <c r="AI24" s="227"/>
      <c r="AJ24" s="228"/>
      <c r="AK24" s="118" t="s">
        <v>27</v>
      </c>
      <c r="AL24" s="119"/>
      <c r="AM24" s="119"/>
      <c r="AN24" s="120"/>
      <c r="AO24" s="118" t="s">
        <v>28</v>
      </c>
      <c r="AP24" s="119"/>
      <c r="AQ24" s="119"/>
      <c r="AR24" s="120"/>
      <c r="AS24" s="118" t="s">
        <v>29</v>
      </c>
      <c r="AT24" s="119"/>
      <c r="AU24" s="119"/>
      <c r="AV24" s="119"/>
      <c r="AW24" s="119"/>
      <c r="AX24" s="120"/>
      <c r="AY24" s="106"/>
      <c r="AZ24" s="107"/>
      <c r="BA24" s="107"/>
      <c r="BB24" s="107"/>
      <c r="BC24" s="107"/>
      <c r="BD24" s="107"/>
      <c r="BE24" s="107"/>
      <c r="BF24" s="108"/>
    </row>
    <row r="25" spans="1:58" ht="12.9" customHeight="1" x14ac:dyDescent="0.3">
      <c r="A25" s="213"/>
      <c r="B25" s="214"/>
      <c r="C25" s="219"/>
      <c r="D25" s="220"/>
      <c r="E25" s="246" t="s">
        <v>30</v>
      </c>
      <c r="F25" s="247"/>
      <c r="G25" s="247"/>
      <c r="H25" s="247"/>
      <c r="I25" s="247"/>
      <c r="J25" s="247"/>
      <c r="K25" s="247"/>
      <c r="L25" s="247"/>
      <c r="M25" s="247"/>
      <c r="N25" s="248"/>
      <c r="O25" s="249" t="s">
        <v>31</v>
      </c>
      <c r="P25" s="247"/>
      <c r="Q25" s="247"/>
      <c r="R25" s="247"/>
      <c r="S25" s="247"/>
      <c r="T25" s="247"/>
      <c r="U25" s="247"/>
      <c r="V25" s="247"/>
      <c r="W25" s="247"/>
      <c r="X25" s="248"/>
      <c r="Y25" s="238"/>
      <c r="Z25" s="239"/>
      <c r="AA25" s="239"/>
      <c r="AB25" s="239"/>
      <c r="AC25" s="239"/>
      <c r="AD25" s="239"/>
      <c r="AE25" s="239"/>
      <c r="AF25" s="240"/>
      <c r="AG25" s="243"/>
      <c r="AH25" s="244"/>
      <c r="AI25" s="244"/>
      <c r="AJ25" s="245"/>
      <c r="AK25" s="121">
        <v>0.14000000000000001</v>
      </c>
      <c r="AL25" s="122"/>
      <c r="AM25" s="122"/>
      <c r="AN25" s="123"/>
      <c r="AO25" s="121">
        <v>0.26</v>
      </c>
      <c r="AP25" s="122"/>
      <c r="AQ25" s="122"/>
      <c r="AR25" s="123"/>
      <c r="AS25" s="121">
        <v>0.4</v>
      </c>
      <c r="AT25" s="122"/>
      <c r="AU25" s="122"/>
      <c r="AV25" s="122"/>
      <c r="AW25" s="122"/>
      <c r="AX25" s="123"/>
      <c r="AY25" s="109"/>
      <c r="AZ25" s="110"/>
      <c r="BA25" s="110"/>
      <c r="BB25" s="110"/>
      <c r="BC25" s="110"/>
      <c r="BD25" s="110"/>
      <c r="BE25" s="110"/>
      <c r="BF25" s="111"/>
    </row>
    <row r="26" spans="1:58" ht="15" customHeight="1" x14ac:dyDescent="0.3">
      <c r="A26" s="213"/>
      <c r="B26" s="214"/>
      <c r="C26" s="219"/>
      <c r="D26" s="220"/>
      <c r="E26" s="172" t="s">
        <v>32</v>
      </c>
      <c r="F26" s="173"/>
      <c r="G26" s="173"/>
      <c r="H26" s="173"/>
      <c r="I26" s="173"/>
      <c r="J26" s="173"/>
      <c r="K26" s="173"/>
      <c r="L26" s="173"/>
      <c r="M26" s="173"/>
      <c r="N26" s="173"/>
      <c r="O26" s="174" t="s">
        <v>33</v>
      </c>
      <c r="P26" s="175"/>
      <c r="Q26" s="175"/>
      <c r="R26" s="175"/>
      <c r="S26" s="175"/>
      <c r="T26" s="175"/>
      <c r="U26" s="175"/>
      <c r="V26" s="175"/>
      <c r="W26" s="175"/>
      <c r="X26" s="176"/>
      <c r="Y26" s="144" t="s">
        <v>97</v>
      </c>
      <c r="Z26" s="145"/>
      <c r="AA26" s="145"/>
      <c r="AB26" s="145"/>
      <c r="AC26" s="145"/>
      <c r="AD26" s="145"/>
      <c r="AE26" s="145"/>
      <c r="AF26" s="146"/>
      <c r="AG26" s="147">
        <v>0</v>
      </c>
      <c r="AH26" s="148"/>
      <c r="AI26" s="148"/>
      <c r="AJ26" s="149"/>
      <c r="AK26" s="150">
        <f>AS25</f>
        <v>0.4</v>
      </c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2"/>
      <c r="AY26" s="153">
        <f>AG26*AK26</f>
        <v>0</v>
      </c>
      <c r="AZ26" s="154"/>
      <c r="BA26" s="154"/>
      <c r="BB26" s="154"/>
      <c r="BC26" s="154"/>
      <c r="BD26" s="154"/>
      <c r="BE26" s="154"/>
      <c r="BF26" s="155"/>
    </row>
    <row r="27" spans="1:58" ht="15" customHeight="1" x14ac:dyDescent="0.3">
      <c r="A27" s="213"/>
      <c r="B27" s="214"/>
      <c r="C27" s="219"/>
      <c r="D27" s="220"/>
      <c r="E27" s="156" t="str">
        <f>O26</f>
        <v>B</v>
      </c>
      <c r="F27" s="157"/>
      <c r="G27" s="157"/>
      <c r="H27" s="157"/>
      <c r="I27" s="157"/>
      <c r="J27" s="157"/>
      <c r="K27" s="157"/>
      <c r="L27" s="157"/>
      <c r="M27" s="157"/>
      <c r="N27" s="158"/>
      <c r="O27" s="159" t="str">
        <f>E26</f>
        <v>A</v>
      </c>
      <c r="P27" s="160"/>
      <c r="Q27" s="160"/>
      <c r="R27" s="160"/>
      <c r="S27" s="160"/>
      <c r="T27" s="160"/>
      <c r="U27" s="160"/>
      <c r="V27" s="160"/>
      <c r="W27" s="160"/>
      <c r="X27" s="161"/>
      <c r="Y27" s="162" t="str">
        <f>Y26</f>
        <v>Registracija</v>
      </c>
      <c r="Z27" s="157"/>
      <c r="AA27" s="157"/>
      <c r="AB27" s="157"/>
      <c r="AC27" s="157"/>
      <c r="AD27" s="157"/>
      <c r="AE27" s="157"/>
      <c r="AF27" s="158"/>
      <c r="AG27" s="163">
        <f>AG26</f>
        <v>0</v>
      </c>
      <c r="AH27" s="164"/>
      <c r="AI27" s="164"/>
      <c r="AJ27" s="165"/>
      <c r="AK27" s="166">
        <f>AS25</f>
        <v>0.4</v>
      </c>
      <c r="AL27" s="167"/>
      <c r="AM27" s="167"/>
      <c r="AN27" s="167"/>
      <c r="AO27" s="167"/>
      <c r="AP27" s="167"/>
      <c r="AQ27" s="167"/>
      <c r="AR27" s="167"/>
      <c r="AS27" s="167"/>
      <c r="AT27" s="167"/>
      <c r="AU27" s="167"/>
      <c r="AV27" s="167"/>
      <c r="AW27" s="167"/>
      <c r="AX27" s="168"/>
      <c r="AY27" s="169">
        <f>AG27*AK27</f>
        <v>0</v>
      </c>
      <c r="AZ27" s="170"/>
      <c r="BA27" s="170"/>
      <c r="BB27" s="170"/>
      <c r="BC27" s="170"/>
      <c r="BD27" s="170"/>
      <c r="BE27" s="170"/>
      <c r="BF27" s="171"/>
    </row>
    <row r="28" spans="1:58" ht="15" customHeight="1" x14ac:dyDescent="0.3">
      <c r="A28" s="213"/>
      <c r="B28" s="214"/>
      <c r="C28" s="219"/>
      <c r="D28" s="220"/>
      <c r="E28" s="127" t="s">
        <v>74</v>
      </c>
      <c r="F28" s="128"/>
      <c r="G28" s="128"/>
      <c r="H28" s="128"/>
      <c r="I28" s="128"/>
      <c r="J28" s="128"/>
      <c r="K28" s="128"/>
      <c r="L28" s="128"/>
      <c r="M28" s="128"/>
      <c r="N28" s="128"/>
      <c r="O28" s="129" t="s">
        <v>75</v>
      </c>
      <c r="P28" s="130"/>
      <c r="Q28" s="130"/>
      <c r="R28" s="130"/>
      <c r="S28" s="130"/>
      <c r="T28" s="130"/>
      <c r="U28" s="130"/>
      <c r="V28" s="130"/>
      <c r="W28" s="130"/>
      <c r="X28" s="131"/>
      <c r="Y28" s="132" t="str">
        <f>Y26</f>
        <v>Registracija</v>
      </c>
      <c r="Z28" s="133"/>
      <c r="AA28" s="133"/>
      <c r="AB28" s="133"/>
      <c r="AC28" s="133"/>
      <c r="AD28" s="133"/>
      <c r="AE28" s="133"/>
      <c r="AF28" s="134"/>
      <c r="AG28" s="135">
        <v>0</v>
      </c>
      <c r="AH28" s="136"/>
      <c r="AI28" s="136"/>
      <c r="AJ28" s="137"/>
      <c r="AK28" s="138">
        <f>AS25</f>
        <v>0.4</v>
      </c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40"/>
      <c r="AY28" s="141">
        <f>AG28*AK28</f>
        <v>0</v>
      </c>
      <c r="AZ28" s="142"/>
      <c r="BA28" s="142"/>
      <c r="BB28" s="142"/>
      <c r="BC28" s="142"/>
      <c r="BD28" s="142"/>
      <c r="BE28" s="142"/>
      <c r="BF28" s="143"/>
    </row>
    <row r="29" spans="1:58" ht="15" customHeight="1" x14ac:dyDescent="0.3">
      <c r="A29" s="213"/>
      <c r="B29" s="214"/>
      <c r="C29" s="219"/>
      <c r="D29" s="220"/>
      <c r="E29" s="81" t="str">
        <f>O28</f>
        <v>D</v>
      </c>
      <c r="F29" s="82"/>
      <c r="G29" s="82"/>
      <c r="H29" s="82"/>
      <c r="I29" s="82"/>
      <c r="J29" s="82"/>
      <c r="K29" s="82"/>
      <c r="L29" s="83"/>
      <c r="M29" s="83"/>
      <c r="N29" s="84"/>
      <c r="O29" s="85" t="str">
        <f>E28</f>
        <v>C</v>
      </c>
      <c r="P29" s="83"/>
      <c r="Q29" s="83"/>
      <c r="R29" s="83"/>
      <c r="S29" s="83"/>
      <c r="T29" s="83"/>
      <c r="U29" s="83"/>
      <c r="V29" s="83"/>
      <c r="W29" s="83"/>
      <c r="X29" s="84"/>
      <c r="Y29" s="252" t="str">
        <f>Y26</f>
        <v>Registracija</v>
      </c>
      <c r="Z29" s="253"/>
      <c r="AA29" s="253"/>
      <c r="AB29" s="253"/>
      <c r="AC29" s="253"/>
      <c r="AD29" s="253"/>
      <c r="AE29" s="253"/>
      <c r="AF29" s="254"/>
      <c r="AG29" s="255">
        <f>AG28</f>
        <v>0</v>
      </c>
      <c r="AH29" s="256"/>
      <c r="AI29" s="256"/>
      <c r="AJ29" s="257"/>
      <c r="AK29" s="258">
        <f>AS25</f>
        <v>0.4</v>
      </c>
      <c r="AL29" s="259"/>
      <c r="AM29" s="259"/>
      <c r="AN29" s="259"/>
      <c r="AO29" s="259"/>
      <c r="AP29" s="259"/>
      <c r="AQ29" s="259"/>
      <c r="AR29" s="259"/>
      <c r="AS29" s="259"/>
      <c r="AT29" s="260"/>
      <c r="AU29" s="260"/>
      <c r="AV29" s="260"/>
      <c r="AW29" s="260"/>
      <c r="AX29" s="261"/>
      <c r="AY29" s="177">
        <f>AG29*AK29</f>
        <v>0</v>
      </c>
      <c r="AZ29" s="178"/>
      <c r="BA29" s="178"/>
      <c r="BB29" s="178"/>
      <c r="BC29" s="178"/>
      <c r="BD29" s="178"/>
      <c r="BE29" s="178"/>
      <c r="BF29" s="179"/>
    </row>
    <row r="30" spans="1:58" ht="15" customHeight="1" x14ac:dyDescent="0.3">
      <c r="A30" s="213"/>
      <c r="B30" s="214"/>
      <c r="C30" s="219"/>
      <c r="D30" s="220"/>
      <c r="E30" s="349" t="s">
        <v>77</v>
      </c>
      <c r="F30" s="350"/>
      <c r="G30" s="350"/>
      <c r="H30" s="350"/>
      <c r="I30" s="350"/>
      <c r="J30" s="350"/>
      <c r="K30" s="350"/>
      <c r="L30" s="63" t="s">
        <v>76</v>
      </c>
      <c r="M30" s="180">
        <v>0</v>
      </c>
      <c r="N30" s="180"/>
      <c r="O30" s="180"/>
      <c r="P30" s="180"/>
      <c r="Q30" s="180"/>
      <c r="R30" s="391" t="s">
        <v>34</v>
      </c>
      <c r="S30" s="391"/>
      <c r="T30" s="391"/>
      <c r="U30" s="391"/>
      <c r="V30" s="391"/>
      <c r="W30" s="391"/>
      <c r="X30" s="391"/>
      <c r="Y30" s="391"/>
      <c r="Z30" s="391"/>
      <c r="AA30" s="391"/>
      <c r="AB30" s="391"/>
      <c r="AC30" s="391"/>
      <c r="AD30" s="391"/>
      <c r="AE30" s="391"/>
      <c r="AF30" s="391"/>
      <c r="AG30" s="391"/>
      <c r="AH30" s="391"/>
      <c r="AI30" s="391"/>
      <c r="AJ30" s="391"/>
      <c r="AK30" s="391"/>
      <c r="AL30" s="391"/>
      <c r="AM30" s="391"/>
      <c r="AN30" s="391"/>
      <c r="AO30" s="391"/>
      <c r="AP30" s="391"/>
      <c r="AQ30" s="391"/>
      <c r="AR30" s="391"/>
      <c r="AS30" s="391"/>
      <c r="AT30" s="391"/>
      <c r="AU30" s="391"/>
      <c r="AV30" s="391"/>
      <c r="AW30" s="391"/>
      <c r="AX30" s="392"/>
      <c r="AY30" s="153">
        <f>2*M30</f>
        <v>0</v>
      </c>
      <c r="AZ30" s="154"/>
      <c r="BA30" s="154"/>
      <c r="BB30" s="154"/>
      <c r="BC30" s="154"/>
      <c r="BD30" s="154"/>
      <c r="BE30" s="154"/>
      <c r="BF30" s="155"/>
    </row>
    <row r="31" spans="1:58" ht="15" customHeight="1" x14ac:dyDescent="0.3">
      <c r="A31" s="213"/>
      <c r="B31" s="214"/>
      <c r="C31" s="219"/>
      <c r="D31" s="220"/>
      <c r="E31" s="371" t="s">
        <v>78</v>
      </c>
      <c r="F31" s="372"/>
      <c r="G31" s="372"/>
      <c r="H31" s="372"/>
      <c r="I31" s="372"/>
      <c r="J31" s="372"/>
      <c r="K31" s="372"/>
      <c r="L31" s="61" t="s">
        <v>76</v>
      </c>
      <c r="M31" s="181">
        <v>0</v>
      </c>
      <c r="N31" s="181"/>
      <c r="O31" s="181"/>
      <c r="P31" s="181"/>
      <c r="Q31" s="181"/>
      <c r="R31" s="182" t="s">
        <v>34</v>
      </c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  <c r="AO31" s="182"/>
      <c r="AP31" s="182"/>
      <c r="AQ31" s="182"/>
      <c r="AR31" s="182"/>
      <c r="AS31" s="182"/>
      <c r="AT31" s="182"/>
      <c r="AU31" s="182"/>
      <c r="AV31" s="182"/>
      <c r="AW31" s="182"/>
      <c r="AX31" s="183"/>
      <c r="AY31" s="169">
        <f>2*M31</f>
        <v>0</v>
      </c>
      <c r="AZ31" s="170"/>
      <c r="BA31" s="170"/>
      <c r="BB31" s="170"/>
      <c r="BC31" s="170"/>
      <c r="BD31" s="170"/>
      <c r="BE31" s="170"/>
      <c r="BF31" s="171"/>
    </row>
    <row r="32" spans="1:58" ht="15" customHeight="1" x14ac:dyDescent="0.3">
      <c r="A32" s="213"/>
      <c r="B32" s="214"/>
      <c r="C32" s="219"/>
      <c r="D32" s="220"/>
      <c r="E32" s="371" t="s">
        <v>79</v>
      </c>
      <c r="F32" s="372"/>
      <c r="G32" s="372"/>
      <c r="H32" s="372"/>
      <c r="I32" s="372"/>
      <c r="J32" s="372"/>
      <c r="K32" s="372"/>
      <c r="L32" s="61" t="s">
        <v>76</v>
      </c>
      <c r="M32" s="181">
        <v>0</v>
      </c>
      <c r="N32" s="181"/>
      <c r="O32" s="181"/>
      <c r="P32" s="181"/>
      <c r="Q32" s="181"/>
      <c r="R32" s="182" t="s">
        <v>14</v>
      </c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182"/>
      <c r="AT32" s="182"/>
      <c r="AU32" s="182"/>
      <c r="AV32" s="182"/>
      <c r="AW32" s="182"/>
      <c r="AX32" s="183"/>
      <c r="AY32" s="169">
        <f>2*M32</f>
        <v>0</v>
      </c>
      <c r="AZ32" s="170"/>
      <c r="BA32" s="170"/>
      <c r="BB32" s="170"/>
      <c r="BC32" s="170"/>
      <c r="BD32" s="170"/>
      <c r="BE32" s="170"/>
      <c r="BF32" s="171"/>
    </row>
    <row r="33" spans="1:58" ht="15" customHeight="1" x14ac:dyDescent="0.3">
      <c r="A33" s="215"/>
      <c r="B33" s="216"/>
      <c r="C33" s="221"/>
      <c r="D33" s="222"/>
      <c r="E33" s="373" t="s">
        <v>80</v>
      </c>
      <c r="F33" s="374"/>
      <c r="G33" s="374"/>
      <c r="H33" s="374"/>
      <c r="I33" s="374"/>
      <c r="J33" s="374"/>
      <c r="K33" s="374"/>
      <c r="L33" s="62" t="s">
        <v>76</v>
      </c>
      <c r="M33" s="185">
        <v>0</v>
      </c>
      <c r="N33" s="185"/>
      <c r="O33" s="185"/>
      <c r="P33" s="185"/>
      <c r="Q33" s="185"/>
      <c r="R33" s="187" t="s">
        <v>14</v>
      </c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8"/>
      <c r="AY33" s="169">
        <f>2*M33</f>
        <v>0</v>
      </c>
      <c r="AZ33" s="170"/>
      <c r="BA33" s="170"/>
      <c r="BB33" s="170"/>
      <c r="BC33" s="170"/>
      <c r="BD33" s="170"/>
      <c r="BE33" s="170"/>
      <c r="BF33" s="171"/>
    </row>
    <row r="34" spans="1:58" ht="9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5"/>
      <c r="W34" s="25"/>
      <c r="X34" s="25"/>
      <c r="Y34" s="25"/>
      <c r="Z34" s="25"/>
      <c r="AA34" s="26"/>
      <c r="AB34" s="26"/>
      <c r="AC34" s="26"/>
      <c r="AD34" s="26"/>
      <c r="AE34" s="26"/>
      <c r="AF34" s="26"/>
      <c r="AG34" s="27"/>
      <c r="AH34" s="189" t="s">
        <v>35</v>
      </c>
      <c r="AI34" s="190"/>
      <c r="AJ34" s="190"/>
      <c r="AK34" s="190"/>
      <c r="AL34" s="190"/>
      <c r="AM34" s="190"/>
      <c r="AN34" s="190"/>
      <c r="AO34" s="190"/>
      <c r="AP34" s="190"/>
      <c r="AQ34" s="190"/>
      <c r="AR34" s="190"/>
      <c r="AS34" s="190"/>
      <c r="AT34" s="190"/>
      <c r="AU34" s="190"/>
      <c r="AV34" s="190"/>
      <c r="AW34" s="190"/>
      <c r="AX34" s="191"/>
      <c r="AY34" s="195">
        <f>SUM(AY26:AY33)</f>
        <v>0</v>
      </c>
      <c r="AZ34" s="195"/>
      <c r="BA34" s="195"/>
      <c r="BB34" s="195"/>
      <c r="BC34" s="195"/>
      <c r="BD34" s="195"/>
      <c r="BE34" s="195"/>
      <c r="BF34" s="196"/>
    </row>
    <row r="35" spans="1:58" ht="9" customHeight="1" x14ac:dyDescent="0.3">
      <c r="A35" s="199" t="s">
        <v>36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1" t="s">
        <v>98</v>
      </c>
      <c r="N35" s="202"/>
      <c r="O35" s="202"/>
      <c r="P35" s="202"/>
      <c r="Q35" s="202"/>
      <c r="R35" s="202"/>
      <c r="S35" s="202"/>
      <c r="T35" s="202"/>
      <c r="U35" s="202"/>
      <c r="V35" s="202"/>
      <c r="W35" s="204" t="str">
        <f>Y26</f>
        <v>Registracija</v>
      </c>
      <c r="X35" s="204"/>
      <c r="Y35" s="204"/>
      <c r="Z35" s="204"/>
      <c r="AA35" s="204"/>
      <c r="AB35" s="204"/>
      <c r="AC35" s="204"/>
      <c r="AD35" s="204"/>
      <c r="AE35" s="28"/>
      <c r="AF35" s="14"/>
      <c r="AG35" s="29"/>
      <c r="AH35" s="192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4"/>
      <c r="AY35" s="197"/>
      <c r="AZ35" s="197"/>
      <c r="BA35" s="197"/>
      <c r="BB35" s="197"/>
      <c r="BC35" s="197"/>
      <c r="BD35" s="197"/>
      <c r="BE35" s="197"/>
      <c r="BF35" s="198"/>
    </row>
    <row r="36" spans="1:58" ht="9" customHeight="1" x14ac:dyDescent="0.3">
      <c r="A36" s="206" t="s">
        <v>37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5"/>
      <c r="X36" s="205"/>
      <c r="Y36" s="205"/>
      <c r="Z36" s="205"/>
      <c r="AA36" s="205"/>
      <c r="AB36" s="205"/>
      <c r="AC36" s="205"/>
      <c r="AD36" s="205"/>
      <c r="AE36" s="30"/>
      <c r="AF36" s="31"/>
      <c r="AG36" s="31"/>
      <c r="AH36" s="31"/>
      <c r="AI36" s="31"/>
      <c r="AJ36" s="31"/>
      <c r="AK36" s="31"/>
      <c r="AL36" s="31"/>
      <c r="AM36" s="31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</row>
    <row r="37" spans="1:58" ht="2.1" customHeight="1" x14ac:dyDescent="0.3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5"/>
      <c r="X37" s="35"/>
      <c r="Y37" s="35"/>
      <c r="Z37" s="35"/>
      <c r="AA37" s="35"/>
      <c r="AB37" s="35"/>
      <c r="AC37" s="35"/>
      <c r="AD37" s="35"/>
      <c r="AE37" s="30"/>
      <c r="AF37" s="31"/>
      <c r="AG37" s="31"/>
      <c r="AH37" s="280" t="s">
        <v>38</v>
      </c>
      <c r="AI37" s="233"/>
      <c r="AJ37" s="233"/>
      <c r="AK37" s="233"/>
      <c r="AL37" s="233"/>
      <c r="AM37" s="233"/>
      <c r="AN37" s="233"/>
      <c r="AO37" s="233"/>
      <c r="AP37" s="233"/>
      <c r="AQ37" s="233"/>
      <c r="AR37" s="233"/>
      <c r="AS37" s="233"/>
      <c r="AT37" s="233"/>
      <c r="AU37" s="233"/>
      <c r="AV37" s="233"/>
      <c r="AW37" s="233"/>
      <c r="AX37" s="281"/>
      <c r="AY37" s="362">
        <f>(50*G14+35*T14+35*AN14)</f>
        <v>0</v>
      </c>
      <c r="AZ37" s="363"/>
      <c r="BA37" s="363"/>
      <c r="BB37" s="363"/>
      <c r="BC37" s="363"/>
      <c r="BD37" s="363"/>
      <c r="BE37" s="363"/>
      <c r="BF37" s="364"/>
    </row>
    <row r="38" spans="1:58" ht="9.9" customHeight="1" x14ac:dyDescent="0.3">
      <c r="A38" s="295" t="s">
        <v>39</v>
      </c>
      <c r="B38" s="296"/>
      <c r="C38" s="296"/>
      <c r="D38" s="296"/>
      <c r="E38" s="296"/>
      <c r="F38" s="296"/>
      <c r="G38" s="296"/>
      <c r="H38" s="296"/>
      <c r="I38" s="296"/>
      <c r="J38" s="296"/>
      <c r="K38" s="296"/>
      <c r="L38" s="296"/>
      <c r="M38" s="36"/>
      <c r="N38" s="14"/>
      <c r="O38" s="14"/>
      <c r="P38" s="297">
        <v>0</v>
      </c>
      <c r="Q38" s="298"/>
      <c r="R38" s="298"/>
      <c r="S38" s="298"/>
      <c r="T38" s="298"/>
      <c r="U38" s="299"/>
      <c r="V38" s="297">
        <f>SUM(AG26:AG29)+P38</f>
        <v>0</v>
      </c>
      <c r="W38" s="298"/>
      <c r="X38" s="298"/>
      <c r="Y38" s="298"/>
      <c r="Z38" s="298"/>
      <c r="AA38" s="299"/>
      <c r="AB38" s="14"/>
      <c r="AC38" s="14"/>
      <c r="AD38" s="14"/>
      <c r="AE38" s="29"/>
      <c r="AF38" s="14"/>
      <c r="AG38" s="14"/>
      <c r="AH38" s="282"/>
      <c r="AI38" s="236"/>
      <c r="AJ38" s="236"/>
      <c r="AK38" s="236"/>
      <c r="AL38" s="236"/>
      <c r="AM38" s="236"/>
      <c r="AN38" s="236"/>
      <c r="AO38" s="236"/>
      <c r="AP38" s="236"/>
      <c r="AQ38" s="236"/>
      <c r="AR38" s="236"/>
      <c r="AS38" s="236"/>
      <c r="AT38" s="236"/>
      <c r="AU38" s="236"/>
      <c r="AV38" s="236"/>
      <c r="AW38" s="236"/>
      <c r="AX38" s="283"/>
      <c r="AY38" s="365"/>
      <c r="AZ38" s="366"/>
      <c r="BA38" s="366"/>
      <c r="BB38" s="366"/>
      <c r="BC38" s="366"/>
      <c r="BD38" s="366"/>
      <c r="BE38" s="366"/>
      <c r="BF38" s="367"/>
    </row>
    <row r="39" spans="1:58" ht="9.9" customHeight="1" x14ac:dyDescent="0.3">
      <c r="A39" s="295" t="s">
        <v>40</v>
      </c>
      <c r="B39" s="296"/>
      <c r="C39" s="296"/>
      <c r="D39" s="296"/>
      <c r="E39" s="296"/>
      <c r="F39" s="296"/>
      <c r="G39" s="296"/>
      <c r="H39" s="296"/>
      <c r="I39" s="296"/>
      <c r="J39" s="296"/>
      <c r="K39" s="296"/>
      <c r="L39" s="296"/>
      <c r="M39" s="36"/>
      <c r="N39" s="14"/>
      <c r="O39" s="14"/>
      <c r="P39" s="300"/>
      <c r="Q39" s="301"/>
      <c r="R39" s="301"/>
      <c r="S39" s="301"/>
      <c r="T39" s="301"/>
      <c r="U39" s="302"/>
      <c r="V39" s="300"/>
      <c r="W39" s="301"/>
      <c r="X39" s="301"/>
      <c r="Y39" s="301"/>
      <c r="Z39" s="301"/>
      <c r="AA39" s="302"/>
      <c r="AB39" s="37"/>
      <c r="AC39" s="37"/>
      <c r="AD39" s="37"/>
      <c r="AE39" s="38"/>
      <c r="AF39" s="37"/>
      <c r="AG39" s="37"/>
      <c r="AH39" s="282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83"/>
      <c r="AY39" s="365"/>
      <c r="AZ39" s="366"/>
      <c r="BA39" s="366"/>
      <c r="BB39" s="366"/>
      <c r="BC39" s="366"/>
      <c r="BD39" s="366"/>
      <c r="BE39" s="366"/>
      <c r="BF39" s="367"/>
    </row>
    <row r="40" spans="1:58" ht="2.1" customHeight="1" x14ac:dyDescent="0.3">
      <c r="A40" s="40"/>
      <c r="B40" s="41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2"/>
      <c r="AF40" s="41"/>
      <c r="AG40" s="41"/>
      <c r="AH40" s="284"/>
      <c r="AI40" s="239"/>
      <c r="AJ40" s="239"/>
      <c r="AK40" s="239"/>
      <c r="AL40" s="239"/>
      <c r="AM40" s="239"/>
      <c r="AN40" s="239"/>
      <c r="AO40" s="239"/>
      <c r="AP40" s="239"/>
      <c r="AQ40" s="239"/>
      <c r="AR40" s="239"/>
      <c r="AS40" s="239"/>
      <c r="AT40" s="239"/>
      <c r="AU40" s="239"/>
      <c r="AV40" s="239"/>
      <c r="AW40" s="239"/>
      <c r="AX40" s="285"/>
      <c r="AY40" s="368"/>
      <c r="AZ40" s="369"/>
      <c r="BA40" s="369"/>
      <c r="BB40" s="369"/>
      <c r="BC40" s="369"/>
      <c r="BD40" s="369"/>
      <c r="BE40" s="369"/>
      <c r="BF40" s="370"/>
    </row>
    <row r="41" spans="1:58" ht="20.100000000000001" customHeight="1" thickBot="1" x14ac:dyDescent="0.35">
      <c r="A41" s="262" t="s">
        <v>41</v>
      </c>
      <c r="B41" s="263"/>
      <c r="C41" s="263"/>
      <c r="D41" s="263"/>
      <c r="E41" s="264" t="s">
        <v>60</v>
      </c>
      <c r="F41" s="264"/>
      <c r="G41" s="264"/>
      <c r="H41" s="264"/>
      <c r="I41" s="264"/>
      <c r="J41" s="264"/>
      <c r="K41" s="264"/>
      <c r="L41" s="264"/>
      <c r="M41" s="264"/>
      <c r="N41" s="264"/>
      <c r="O41" s="264"/>
      <c r="P41" s="264"/>
      <c r="Q41" s="14"/>
      <c r="R41" s="14"/>
      <c r="S41" s="14"/>
      <c r="T41" s="14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2"/>
      <c r="AF41" s="41"/>
      <c r="AG41" s="41"/>
      <c r="AH41" s="41"/>
      <c r="AI41" s="41"/>
      <c r="AJ41" s="41"/>
      <c r="AK41" s="41"/>
      <c r="AL41" s="41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</row>
    <row r="42" spans="1:58" ht="20.100000000000001" customHeight="1" thickTop="1" x14ac:dyDescent="0.3">
      <c r="A42" s="265" t="s">
        <v>42</v>
      </c>
      <c r="B42" s="266"/>
      <c r="C42" s="266"/>
      <c r="D42" s="266"/>
      <c r="E42" s="267" t="s">
        <v>70</v>
      </c>
      <c r="F42" s="267"/>
      <c r="G42" s="267"/>
      <c r="H42" s="267"/>
      <c r="I42" s="267"/>
      <c r="J42" s="267"/>
      <c r="K42" s="267"/>
      <c r="L42" s="267"/>
      <c r="M42" s="267"/>
      <c r="N42" s="267"/>
      <c r="O42" s="267"/>
      <c r="P42" s="267"/>
      <c r="Q42" s="267"/>
      <c r="R42" s="267"/>
      <c r="S42" s="267"/>
      <c r="T42" s="267"/>
      <c r="U42" s="267"/>
      <c r="V42" s="267"/>
      <c r="W42" s="267"/>
      <c r="X42" s="267"/>
      <c r="Y42" s="267"/>
      <c r="Z42" s="267"/>
      <c r="AA42" s="267"/>
      <c r="AB42" s="43"/>
      <c r="AC42" s="12"/>
      <c r="AD42" s="12"/>
      <c r="AE42" s="44"/>
      <c r="AF42" s="12"/>
      <c r="AG42" s="12"/>
      <c r="AH42" s="268" t="s">
        <v>43</v>
      </c>
      <c r="AI42" s="269"/>
      <c r="AJ42" s="269"/>
      <c r="AK42" s="269"/>
      <c r="AL42" s="269"/>
      <c r="AM42" s="269"/>
      <c r="AN42" s="269"/>
      <c r="AO42" s="269"/>
      <c r="AP42" s="269"/>
      <c r="AQ42" s="269"/>
      <c r="AR42" s="269"/>
      <c r="AS42" s="269"/>
      <c r="AT42" s="269"/>
      <c r="AU42" s="269"/>
      <c r="AV42" s="269"/>
      <c r="AW42" s="269"/>
      <c r="AX42" s="270"/>
      <c r="AY42" s="274">
        <f>AY34+AY37</f>
        <v>0</v>
      </c>
      <c r="AZ42" s="275"/>
      <c r="BA42" s="275"/>
      <c r="BB42" s="275"/>
      <c r="BC42" s="275"/>
      <c r="BD42" s="275"/>
      <c r="BE42" s="275"/>
      <c r="BF42" s="276"/>
    </row>
    <row r="43" spans="1:58" ht="3.9" customHeight="1" thickBot="1" x14ac:dyDescent="0.35">
      <c r="A43" s="45"/>
      <c r="B43" s="46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8"/>
      <c r="AF43" s="12"/>
      <c r="AG43" s="49"/>
      <c r="AH43" s="271"/>
      <c r="AI43" s="272"/>
      <c r="AJ43" s="272"/>
      <c r="AK43" s="272"/>
      <c r="AL43" s="272"/>
      <c r="AM43" s="272"/>
      <c r="AN43" s="272"/>
      <c r="AO43" s="272"/>
      <c r="AP43" s="272"/>
      <c r="AQ43" s="272"/>
      <c r="AR43" s="272"/>
      <c r="AS43" s="272"/>
      <c r="AT43" s="272"/>
      <c r="AU43" s="272"/>
      <c r="AV43" s="272"/>
      <c r="AW43" s="272"/>
      <c r="AX43" s="273"/>
      <c r="AY43" s="277"/>
      <c r="AZ43" s="278"/>
      <c r="BA43" s="278"/>
      <c r="BB43" s="278"/>
      <c r="BC43" s="278"/>
      <c r="BD43" s="278"/>
      <c r="BE43" s="278"/>
      <c r="BF43" s="279"/>
    </row>
    <row r="44" spans="1:58" ht="9.9" customHeight="1" thickTop="1" x14ac:dyDescent="0.3">
      <c r="A44" s="12"/>
      <c r="B44" s="12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</row>
    <row r="45" spans="1:58" ht="12.9" customHeight="1" x14ac:dyDescent="0.3">
      <c r="A45" s="313" t="s">
        <v>44</v>
      </c>
      <c r="B45" s="313"/>
      <c r="C45" s="313"/>
      <c r="D45" s="313"/>
      <c r="E45" s="313"/>
      <c r="F45" s="313"/>
      <c r="G45" s="313"/>
      <c r="H45" s="313"/>
      <c r="I45" s="313"/>
      <c r="J45" s="313"/>
      <c r="K45" s="313"/>
      <c r="L45" s="313"/>
      <c r="M45" s="313"/>
      <c r="N45" s="313"/>
      <c r="O45" s="313"/>
      <c r="P45" s="313"/>
      <c r="Q45" s="313"/>
      <c r="R45" s="313"/>
      <c r="S45" s="313"/>
      <c r="T45" s="313"/>
      <c r="U45" s="313"/>
      <c r="V45" s="313"/>
      <c r="W45" s="313"/>
      <c r="X45" s="313"/>
      <c r="Y45" s="313"/>
      <c r="Z45" s="313"/>
      <c r="AA45" s="313"/>
      <c r="AB45" s="313"/>
      <c r="AC45" s="313"/>
      <c r="AD45" s="313"/>
      <c r="AE45" s="313"/>
      <c r="AF45" s="313"/>
      <c r="AG45" s="313"/>
      <c r="AH45" s="313"/>
      <c r="AI45" s="313"/>
      <c r="AJ45" s="313"/>
      <c r="AK45" s="313"/>
      <c r="AL45" s="313"/>
      <c r="AM45" s="313"/>
      <c r="AN45" s="313"/>
      <c r="AO45" s="313"/>
      <c r="AP45" s="313"/>
      <c r="AQ45" s="313"/>
      <c r="AR45" s="313"/>
      <c r="AS45" s="313"/>
      <c r="AT45" s="313"/>
      <c r="AU45" s="313"/>
      <c r="AV45" s="313"/>
      <c r="AW45" s="313"/>
      <c r="AX45" s="313"/>
      <c r="AY45" s="313"/>
      <c r="AZ45" s="313"/>
      <c r="BA45" s="313"/>
      <c r="BB45" s="313"/>
      <c r="BC45" s="313"/>
      <c r="BD45" s="313"/>
      <c r="BE45" s="313"/>
      <c r="BF45" s="313"/>
    </row>
    <row r="46" spans="1:58" ht="12.9" customHeight="1" x14ac:dyDescent="0.3">
      <c r="A46" s="313" t="s">
        <v>45</v>
      </c>
      <c r="B46" s="313"/>
      <c r="C46" s="313"/>
      <c r="D46" s="313"/>
      <c r="E46" s="313"/>
      <c r="F46" s="313"/>
      <c r="G46" s="313"/>
      <c r="H46" s="313"/>
      <c r="I46" s="313"/>
      <c r="J46" s="313"/>
      <c r="K46" s="313"/>
      <c r="L46" s="313"/>
      <c r="M46" s="313"/>
      <c r="N46" s="313"/>
      <c r="O46" s="313"/>
      <c r="P46" s="313"/>
      <c r="Q46" s="313"/>
      <c r="R46" s="313"/>
      <c r="S46" s="313"/>
      <c r="T46" s="313"/>
      <c r="U46" s="313"/>
      <c r="V46" s="313"/>
      <c r="W46" s="313"/>
      <c r="X46" s="313"/>
      <c r="Y46" s="313"/>
      <c r="Z46" s="313"/>
      <c r="AA46" s="313"/>
      <c r="AB46" s="313"/>
      <c r="AC46" s="313"/>
      <c r="AD46" s="313"/>
      <c r="AE46" s="313"/>
      <c r="AF46" s="313"/>
      <c r="AG46" s="313"/>
      <c r="AH46" s="313"/>
      <c r="AI46" s="313"/>
      <c r="AJ46" s="313"/>
      <c r="AK46" s="313"/>
      <c r="AL46" s="313"/>
      <c r="AM46" s="313"/>
      <c r="AN46" s="313"/>
      <c r="AO46" s="313"/>
      <c r="AP46" s="313"/>
      <c r="AQ46" s="313"/>
      <c r="AR46" s="313"/>
      <c r="AS46" s="313"/>
      <c r="AT46" s="313"/>
      <c r="AU46" s="313"/>
      <c r="AV46" s="313"/>
      <c r="AW46" s="313"/>
      <c r="AX46" s="313"/>
      <c r="AY46" s="313"/>
      <c r="AZ46" s="313"/>
      <c r="BA46" s="313"/>
      <c r="BB46" s="313"/>
      <c r="BC46" s="313"/>
      <c r="BD46" s="313"/>
      <c r="BE46" s="313"/>
      <c r="BF46" s="313"/>
    </row>
    <row r="47" spans="1:58" ht="12.9" customHeight="1" x14ac:dyDescent="0.3">
      <c r="A47" s="313" t="s">
        <v>46</v>
      </c>
      <c r="B47" s="313"/>
      <c r="C47" s="313"/>
      <c r="D47" s="313"/>
      <c r="E47" s="313"/>
      <c r="F47" s="313"/>
      <c r="G47" s="313"/>
      <c r="H47" s="313"/>
      <c r="I47" s="313"/>
      <c r="J47" s="313"/>
      <c r="K47" s="313"/>
      <c r="L47" s="313"/>
      <c r="M47" s="313"/>
      <c r="N47" s="313"/>
      <c r="O47" s="313"/>
      <c r="P47" s="313"/>
      <c r="Q47" s="313"/>
      <c r="R47" s="313"/>
      <c r="S47" s="313"/>
      <c r="T47" s="313"/>
      <c r="U47" s="313"/>
      <c r="V47" s="313"/>
      <c r="W47" s="313"/>
      <c r="X47" s="313"/>
      <c r="Y47" s="313"/>
      <c r="Z47" s="313"/>
      <c r="AA47" s="313"/>
      <c r="AB47" s="313"/>
      <c r="AC47" s="313"/>
      <c r="AD47" s="313"/>
      <c r="AE47" s="313"/>
      <c r="AF47" s="313"/>
      <c r="AG47" s="313"/>
      <c r="AH47" s="313"/>
      <c r="AI47" s="313"/>
      <c r="AJ47" s="313"/>
      <c r="AK47" s="313"/>
      <c r="AL47" s="313"/>
      <c r="AM47" s="313"/>
      <c r="AN47" s="313"/>
      <c r="AO47" s="313"/>
      <c r="AP47" s="313"/>
      <c r="AQ47" s="313"/>
      <c r="AR47" s="313"/>
      <c r="AS47" s="313"/>
      <c r="AT47" s="313"/>
      <c r="AU47" s="313"/>
      <c r="AV47" s="313"/>
      <c r="AW47" s="313"/>
      <c r="AX47" s="313"/>
      <c r="AY47" s="313"/>
      <c r="AZ47" s="313"/>
      <c r="BA47" s="313"/>
      <c r="BB47" s="313"/>
      <c r="BC47" s="313"/>
      <c r="BD47" s="313"/>
      <c r="BE47" s="313"/>
      <c r="BF47" s="313"/>
    </row>
    <row r="48" spans="1:58" ht="18" customHeight="1" x14ac:dyDescent="0.3">
      <c r="A48" s="314" t="s">
        <v>47</v>
      </c>
      <c r="B48" s="315"/>
      <c r="C48" s="315"/>
      <c r="D48" s="315"/>
      <c r="E48" s="315"/>
      <c r="F48" s="315"/>
      <c r="G48" s="315"/>
      <c r="H48" s="315"/>
      <c r="I48" s="315"/>
      <c r="J48" s="315"/>
      <c r="K48" s="315"/>
      <c r="L48" s="315"/>
      <c r="M48" s="315"/>
      <c r="N48" s="315"/>
      <c r="O48" s="315"/>
      <c r="P48" s="315"/>
      <c r="Q48" s="315"/>
      <c r="R48" s="315"/>
      <c r="S48" s="315"/>
      <c r="T48" s="315"/>
      <c r="U48" s="315"/>
      <c r="V48" s="315"/>
      <c r="W48" s="315"/>
      <c r="X48" s="315"/>
      <c r="Y48" s="315"/>
      <c r="Z48" s="315"/>
      <c r="AA48" s="315"/>
      <c r="AB48" s="315"/>
      <c r="AC48" s="315"/>
      <c r="AD48" s="315"/>
      <c r="AE48" s="315"/>
      <c r="AF48" s="315"/>
      <c r="AG48" s="315"/>
      <c r="AH48" s="315"/>
      <c r="AI48" s="315"/>
      <c r="AJ48" s="315"/>
      <c r="AK48" s="315"/>
      <c r="AL48" s="315"/>
      <c r="AM48" s="315"/>
      <c r="AN48" s="315"/>
      <c r="AO48" s="315"/>
      <c r="AP48" s="315"/>
      <c r="AQ48" s="315"/>
      <c r="AR48" s="315"/>
      <c r="AS48" s="315"/>
      <c r="AT48" s="315"/>
      <c r="AU48" s="315"/>
      <c r="AV48" s="315"/>
      <c r="AW48" s="315"/>
      <c r="AX48" s="315"/>
      <c r="AY48" s="315"/>
      <c r="AZ48" s="315"/>
      <c r="BA48" s="315"/>
      <c r="BB48" s="315"/>
      <c r="BC48" s="315"/>
      <c r="BD48" s="315"/>
      <c r="BE48" s="315"/>
      <c r="BF48" s="315"/>
    </row>
    <row r="49" spans="1:58" ht="12" customHeight="1" x14ac:dyDescent="0.3">
      <c r="A49" s="12"/>
      <c r="B49" s="12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</row>
    <row r="50" spans="1:58" ht="12" customHeight="1" x14ac:dyDescent="0.3">
      <c r="C50" s="15"/>
      <c r="D50" s="15"/>
      <c r="E50" s="15"/>
      <c r="F50" s="15"/>
      <c r="G50" s="15"/>
      <c r="H50" s="15"/>
      <c r="I50" s="15"/>
      <c r="J50" s="15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</row>
    <row r="51" spans="1:58" ht="20.25" customHeight="1" x14ac:dyDescent="0.35">
      <c r="A51" s="316" t="s">
        <v>48</v>
      </c>
      <c r="B51" s="316"/>
      <c r="C51" s="393" t="str">
        <f>L20</f>
        <v>Mjestu,</v>
      </c>
      <c r="D51" s="394"/>
      <c r="E51" s="394"/>
      <c r="F51" s="394"/>
      <c r="G51" s="394"/>
      <c r="H51" s="394"/>
      <c r="I51" s="394"/>
      <c r="J51" s="394"/>
      <c r="K51" s="394"/>
      <c r="L51" s="394"/>
      <c r="M51" s="91" t="s">
        <v>13</v>
      </c>
      <c r="N51" s="91"/>
      <c r="O51" s="91"/>
      <c r="P51" s="91"/>
      <c r="Q51" s="317" t="s">
        <v>105</v>
      </c>
      <c r="R51" s="317"/>
      <c r="S51" s="317"/>
      <c r="T51" s="317"/>
      <c r="U51" s="317"/>
      <c r="V51" s="317"/>
      <c r="W51" s="317"/>
      <c r="X51" s="317"/>
      <c r="Y51" s="318" t="s">
        <v>49</v>
      </c>
      <c r="Z51" s="318"/>
      <c r="AA51" s="318"/>
      <c r="AB51" s="318"/>
      <c r="AC51" s="318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319" t="s">
        <v>50</v>
      </c>
      <c r="BA51" s="319"/>
      <c r="BB51" s="319"/>
      <c r="BC51" s="15"/>
      <c r="BD51" s="15"/>
      <c r="BE51" s="15"/>
      <c r="BF51" s="15"/>
    </row>
    <row r="52" spans="1:58" ht="15" customHeight="1" x14ac:dyDescent="0.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305" t="s">
        <v>58</v>
      </c>
      <c r="AM52" s="305"/>
      <c r="AN52" s="305"/>
      <c r="AO52" s="305"/>
      <c r="AP52" s="305"/>
      <c r="AQ52" s="305"/>
      <c r="AR52" s="305"/>
      <c r="AS52" s="305"/>
      <c r="AT52" s="30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</row>
    <row r="53" spans="1:58" ht="15" customHeight="1" x14ac:dyDescent="0.3">
      <c r="A53" s="15"/>
      <c r="B53" s="15"/>
      <c r="C53" s="305" t="s">
        <v>51</v>
      </c>
      <c r="D53" s="305"/>
      <c r="E53" s="305"/>
      <c r="F53" s="305"/>
      <c r="G53" s="305"/>
      <c r="H53" s="305"/>
      <c r="I53" s="305"/>
      <c r="J53" s="305"/>
      <c r="K53" s="305"/>
      <c r="L53" s="305"/>
      <c r="M53" s="305"/>
      <c r="N53" s="305"/>
      <c r="O53" s="305"/>
      <c r="P53" s="305"/>
      <c r="Q53" s="305"/>
      <c r="R53" s="305"/>
      <c r="S53" s="30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</row>
    <row r="54" spans="1:58" ht="15" customHeight="1" x14ac:dyDescent="0.3">
      <c r="A54" s="15"/>
      <c r="B54" s="15"/>
      <c r="C54" s="309" t="s">
        <v>90</v>
      </c>
      <c r="D54" s="309"/>
      <c r="E54" s="309"/>
      <c r="F54" s="309"/>
      <c r="G54" s="309"/>
      <c r="H54" s="309"/>
      <c r="I54" s="309"/>
      <c r="J54" s="309"/>
      <c r="K54" s="309"/>
      <c r="L54" s="309"/>
      <c r="M54" s="309"/>
      <c r="N54" s="309"/>
      <c r="O54" s="309"/>
      <c r="P54" s="309"/>
      <c r="Q54" s="309"/>
      <c r="R54" s="309"/>
      <c r="S54" s="12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</row>
    <row r="55" spans="1:58" ht="15" customHeight="1" x14ac:dyDescent="0.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310" t="s">
        <v>14</v>
      </c>
      <c r="AM55" s="310"/>
      <c r="AN55" s="310"/>
      <c r="AO55" s="310"/>
      <c r="AP55" s="310"/>
      <c r="AQ55" s="310"/>
      <c r="AR55" s="310"/>
      <c r="AS55" s="310"/>
      <c r="AT55" s="310"/>
      <c r="AU55" s="310"/>
      <c r="AV55" s="310"/>
      <c r="AW55" s="310"/>
      <c r="AX55" s="310"/>
      <c r="AY55" s="310"/>
      <c r="AZ55" s="310"/>
      <c r="BA55" s="310"/>
      <c r="BB55" s="310"/>
      <c r="BC55" s="310"/>
      <c r="BD55" s="310"/>
      <c r="BE55" s="15"/>
      <c r="BF55" s="15"/>
    </row>
    <row r="56" spans="1:58" ht="15" customHeight="1" x14ac:dyDescent="0.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311" t="s">
        <v>53</v>
      </c>
      <c r="AM56" s="311"/>
      <c r="AN56" s="311"/>
      <c r="AO56" s="311"/>
      <c r="AP56" s="311"/>
      <c r="AQ56" s="311"/>
      <c r="AR56" s="311"/>
      <c r="AS56" s="15"/>
      <c r="AT56" s="15"/>
      <c r="AU56" s="15"/>
      <c r="AV56" s="15"/>
      <c r="AW56" s="15"/>
      <c r="AX56" s="312" t="s">
        <v>54</v>
      </c>
      <c r="AY56" s="312"/>
      <c r="AZ56" s="312"/>
      <c r="BA56" s="312"/>
      <c r="BB56" s="312"/>
      <c r="BC56" s="312"/>
      <c r="BD56" s="15"/>
      <c r="BE56" s="15"/>
      <c r="BF56" s="15"/>
    </row>
    <row r="57" spans="1:58" ht="15" customHeight="1" x14ac:dyDescent="0.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</row>
    <row r="58" spans="1:58" ht="28.35" customHeight="1" x14ac:dyDescent="0.3">
      <c r="A58" s="15"/>
      <c r="B58" s="15"/>
      <c r="C58" s="305" t="s">
        <v>55</v>
      </c>
      <c r="D58" s="305"/>
      <c r="E58" s="305"/>
      <c r="F58" s="305"/>
      <c r="G58" s="305"/>
      <c r="H58" s="305"/>
      <c r="I58" s="305"/>
      <c r="J58" s="305"/>
      <c r="K58" s="305"/>
      <c r="L58" s="305"/>
      <c r="M58" s="305"/>
      <c r="N58" s="305"/>
      <c r="O58" s="305"/>
      <c r="P58" s="305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305" t="s">
        <v>56</v>
      </c>
      <c r="AM58" s="305"/>
      <c r="AN58" s="305"/>
      <c r="AO58" s="305"/>
      <c r="AP58" s="305"/>
      <c r="AQ58" s="305"/>
      <c r="AR58" s="305"/>
      <c r="AS58" s="305"/>
      <c r="AT58" s="305"/>
      <c r="AU58" s="305"/>
      <c r="AV58" s="305"/>
      <c r="AW58" s="305"/>
      <c r="AX58" s="305"/>
      <c r="AY58" s="305"/>
      <c r="AZ58" s="12"/>
      <c r="BA58" s="12"/>
      <c r="BB58" s="12"/>
      <c r="BC58" s="12"/>
      <c r="BD58" s="12"/>
      <c r="BE58" s="15"/>
      <c r="BF58" s="15"/>
    </row>
    <row r="59" spans="1:58" ht="15" customHeight="1" x14ac:dyDescent="0.3">
      <c r="A59" s="15"/>
      <c r="B59" s="15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5"/>
      <c r="BF59" s="15"/>
    </row>
    <row r="60" spans="1:58" ht="15" customHeight="1" x14ac:dyDescent="0.3">
      <c r="A60" s="15"/>
      <c r="B60" s="15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5"/>
      <c r="BF60" s="15"/>
    </row>
    <row r="61" spans="1:58" ht="15" customHeight="1" x14ac:dyDescent="0.3">
      <c r="A61" s="15"/>
      <c r="B61" s="15"/>
      <c r="C61" s="310" t="s">
        <v>14</v>
      </c>
      <c r="D61" s="310"/>
      <c r="E61" s="310"/>
      <c r="F61" s="310"/>
      <c r="G61" s="310"/>
      <c r="H61" s="310"/>
      <c r="I61" s="310"/>
      <c r="J61" s="310"/>
      <c r="K61" s="310"/>
      <c r="L61" s="310"/>
      <c r="M61" s="310"/>
      <c r="N61" s="310"/>
      <c r="O61" s="310"/>
      <c r="P61" s="310"/>
      <c r="Q61" s="310"/>
      <c r="R61" s="310"/>
      <c r="S61" s="310"/>
      <c r="T61" s="310"/>
      <c r="U61" s="310"/>
      <c r="V61" s="310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310" t="s">
        <v>14</v>
      </c>
      <c r="AM61" s="310"/>
      <c r="AN61" s="310"/>
      <c r="AO61" s="310"/>
      <c r="AP61" s="310"/>
      <c r="AQ61" s="310"/>
      <c r="AR61" s="310"/>
      <c r="AS61" s="310"/>
      <c r="AT61" s="310"/>
      <c r="AU61" s="310"/>
      <c r="AV61" s="310"/>
      <c r="AW61" s="310"/>
      <c r="AX61" s="310"/>
      <c r="AY61" s="310"/>
      <c r="AZ61" s="310"/>
      <c r="BA61" s="310"/>
      <c r="BB61" s="310"/>
      <c r="BC61" s="310"/>
      <c r="BD61" s="310"/>
      <c r="BE61" s="54"/>
      <c r="BF61" s="15"/>
    </row>
    <row r="62" spans="1:58" ht="15" customHeight="1" x14ac:dyDescent="0.3">
      <c r="A62" s="15"/>
      <c r="B62" s="15"/>
      <c r="C62" s="306" t="s">
        <v>53</v>
      </c>
      <c r="D62" s="306"/>
      <c r="E62" s="306"/>
      <c r="F62" s="306"/>
      <c r="G62" s="306"/>
      <c r="H62" s="306"/>
      <c r="I62" s="306"/>
      <c r="J62" s="12"/>
      <c r="K62" s="12"/>
      <c r="L62" s="12"/>
      <c r="M62" s="12"/>
      <c r="N62" s="12"/>
      <c r="O62" s="307" t="s">
        <v>54</v>
      </c>
      <c r="P62" s="307"/>
      <c r="Q62" s="307"/>
      <c r="R62" s="307"/>
      <c r="S62" s="307"/>
      <c r="T62" s="307"/>
      <c r="U62" s="307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308" t="s">
        <v>53</v>
      </c>
      <c r="AM62" s="308"/>
      <c r="AN62" s="308"/>
      <c r="AO62" s="308"/>
      <c r="AP62" s="308"/>
      <c r="AQ62" s="308"/>
      <c r="AR62" s="308"/>
      <c r="AS62" s="12"/>
      <c r="AT62" s="12"/>
      <c r="AU62" s="12"/>
      <c r="AV62" s="12"/>
      <c r="AW62" s="12"/>
      <c r="AX62" s="307" t="s">
        <v>54</v>
      </c>
      <c r="AY62" s="307"/>
      <c r="AZ62" s="307"/>
      <c r="BA62" s="307"/>
      <c r="BB62" s="307"/>
      <c r="BC62" s="307"/>
      <c r="BD62" s="12"/>
      <c r="BE62" s="15"/>
      <c r="BF62" s="15"/>
    </row>
  </sheetData>
  <mergeCells count="128">
    <mergeCell ref="AL52:AT52"/>
    <mergeCell ref="C53:S53"/>
    <mergeCell ref="AL55:BD55"/>
    <mergeCell ref="V38:AA39"/>
    <mergeCell ref="A39:L39"/>
    <mergeCell ref="A41:D41"/>
    <mergeCell ref="AP14:BA14"/>
    <mergeCell ref="C62:I62"/>
    <mergeCell ref="O62:U62"/>
    <mergeCell ref="AL62:AR62"/>
    <mergeCell ref="AX62:BC62"/>
    <mergeCell ref="AL56:AR56"/>
    <mergeCell ref="AX56:BC56"/>
    <mergeCell ref="C58:P58"/>
    <mergeCell ref="AL58:AY58"/>
    <mergeCell ref="C61:V61"/>
    <mergeCell ref="AL61:BD61"/>
    <mergeCell ref="E41:P41"/>
    <mergeCell ref="A42:D42"/>
    <mergeCell ref="E42:AA42"/>
    <mergeCell ref="M51:P51"/>
    <mergeCell ref="AH34:AX35"/>
    <mergeCell ref="AY34:BF35"/>
    <mergeCell ref="A35:L35"/>
    <mergeCell ref="M35:V36"/>
    <mergeCell ref="W35:AD36"/>
    <mergeCell ref="A36:L36"/>
    <mergeCell ref="C51:L51"/>
    <mergeCell ref="Y51:AC51"/>
    <mergeCell ref="AZ51:BB51"/>
    <mergeCell ref="AY32:BF32"/>
    <mergeCell ref="E33:K33"/>
    <mergeCell ref="AY33:BF33"/>
    <mergeCell ref="M32:Q32"/>
    <mergeCell ref="R32:AX32"/>
    <mergeCell ref="M33:Q33"/>
    <mergeCell ref="R33:AX33"/>
    <mergeCell ref="A22:B33"/>
    <mergeCell ref="C22:D33"/>
    <mergeCell ref="E32:K32"/>
    <mergeCell ref="AY30:BF30"/>
    <mergeCell ref="E31:K31"/>
    <mergeCell ref="AY31:BF31"/>
    <mergeCell ref="AY28:BF28"/>
    <mergeCell ref="E27:N27"/>
    <mergeCell ref="O27:X27"/>
    <mergeCell ref="Y27:AF27"/>
    <mergeCell ref="AG27:AJ27"/>
    <mergeCell ref="AK27:AX27"/>
    <mergeCell ref="AY27:BF27"/>
    <mergeCell ref="E29:N29"/>
    <mergeCell ref="O29:X29"/>
    <mergeCell ref="Y29:AF29"/>
    <mergeCell ref="AG29:AJ29"/>
    <mergeCell ref="AK29:AX29"/>
    <mergeCell ref="AY29:BF29"/>
    <mergeCell ref="M30:Q30"/>
    <mergeCell ref="R30:AX30"/>
    <mergeCell ref="Y28:AF28"/>
    <mergeCell ref="AG28:AJ28"/>
    <mergeCell ref="AK28:AX28"/>
    <mergeCell ref="M31:Q31"/>
    <mergeCell ref="R31:AX31"/>
    <mergeCell ref="AY26:BF26"/>
    <mergeCell ref="AK23:AR23"/>
    <mergeCell ref="AS23:AX23"/>
    <mergeCell ref="AK24:AN24"/>
    <mergeCell ref="AO24:AR24"/>
    <mergeCell ref="AS24:AX24"/>
    <mergeCell ref="E25:N25"/>
    <mergeCell ref="O25:X25"/>
    <mergeCell ref="AK25:AN25"/>
    <mergeCell ref="AO25:AR25"/>
    <mergeCell ref="AS25:AX25"/>
    <mergeCell ref="E22:X24"/>
    <mergeCell ref="Y22:AF25"/>
    <mergeCell ref="AG22:AJ25"/>
    <mergeCell ref="AK22:AR22"/>
    <mergeCell ref="AS22:AX22"/>
    <mergeCell ref="E26:N26"/>
    <mergeCell ref="O26:X26"/>
    <mergeCell ref="E30:K30"/>
    <mergeCell ref="Y26:AF26"/>
    <mergeCell ref="E28:N28"/>
    <mergeCell ref="O28:X28"/>
    <mergeCell ref="AY22:BF25"/>
    <mergeCell ref="A12:BF12"/>
    <mergeCell ref="G14:H14"/>
    <mergeCell ref="I14:L14"/>
    <mergeCell ref="T14:U14"/>
    <mergeCell ref="V14:AG14"/>
    <mergeCell ref="AN14:AO14"/>
    <mergeCell ref="AV20:AY20"/>
    <mergeCell ref="E20:K20"/>
    <mergeCell ref="L20:V20"/>
    <mergeCell ref="AI20:AU20"/>
    <mergeCell ref="AZ20:BB20"/>
    <mergeCell ref="I16:J16"/>
    <mergeCell ref="K16:P16"/>
    <mergeCell ref="Z16:AA16"/>
    <mergeCell ref="AB16:AG16"/>
    <mergeCell ref="AQ16:AR16"/>
    <mergeCell ref="A18:BF18"/>
    <mergeCell ref="AS16:AX16"/>
    <mergeCell ref="AK26:AX26"/>
    <mergeCell ref="AG26:AJ26"/>
    <mergeCell ref="C10:BF10"/>
    <mergeCell ref="AB20:AH20"/>
    <mergeCell ref="W20:AA20"/>
    <mergeCell ref="C54:R54"/>
    <mergeCell ref="A1:BF1"/>
    <mergeCell ref="A2:BF2"/>
    <mergeCell ref="A3:BF3"/>
    <mergeCell ref="A4:BF4"/>
    <mergeCell ref="B6:BF6"/>
    <mergeCell ref="A8:BF8"/>
    <mergeCell ref="A51:B51"/>
    <mergeCell ref="Q51:X51"/>
    <mergeCell ref="A46:BF46"/>
    <mergeCell ref="A47:BF47"/>
    <mergeCell ref="A48:BF48"/>
    <mergeCell ref="A45:BF45"/>
    <mergeCell ref="AH42:AX43"/>
    <mergeCell ref="AY42:BF43"/>
    <mergeCell ref="AH37:AX40"/>
    <mergeCell ref="AY37:BF40"/>
    <mergeCell ref="A38:L38"/>
    <mergeCell ref="P38:U39"/>
  </mergeCells>
  <printOptions horizontalCentered="1"/>
  <pageMargins left="0.19685039370078741" right="0.19685039370078741" top="0.39370078740157483" bottom="0" header="0" footer="0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D15AE-57F1-4739-9A83-B59FDF3FCC24}">
  <dimension ref="A1:BL63"/>
  <sheetViews>
    <sheetView showGridLines="0" tabSelected="1" topLeftCell="A43" zoomScale="260" zoomScaleNormal="260" workbookViewId="0">
      <selection activeCell="AJ49" sqref="AJ49"/>
    </sheetView>
  </sheetViews>
  <sheetFormatPr defaultRowHeight="14.4" x14ac:dyDescent="0.3"/>
  <cols>
    <col min="1" max="58" width="1.6640625" customWidth="1"/>
    <col min="59" max="118" width="9.109375" customWidth="1"/>
  </cols>
  <sheetData>
    <row r="1" spans="1:58" ht="15" customHeight="1" x14ac:dyDescent="0.3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</row>
    <row r="2" spans="1:58" ht="15" customHeight="1" x14ac:dyDescent="0.3">
      <c r="A2" s="74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</row>
    <row r="3" spans="1:58" ht="9.9" customHeight="1" x14ac:dyDescent="0.3">
      <c r="A3" s="77" t="s">
        <v>103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</row>
    <row r="4" spans="1:58" ht="9.9" customHeight="1" x14ac:dyDescent="0.3">
      <c r="A4" s="77" t="s">
        <v>102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</row>
    <row r="5" spans="1:58" ht="15" customHeight="1" x14ac:dyDescent="0.3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</row>
    <row r="6" spans="1:58" ht="15" customHeight="1" x14ac:dyDescent="0.3">
      <c r="A6" s="6"/>
      <c r="B6" s="80" t="s">
        <v>3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</row>
    <row r="7" spans="1:58" ht="6" customHeight="1" x14ac:dyDescent="0.4">
      <c r="A7" s="6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9"/>
      <c r="P7" s="9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9"/>
      <c r="AE7" s="9"/>
      <c r="AF7" s="9"/>
      <c r="AG7" s="9"/>
      <c r="AH7" s="9"/>
      <c r="AI7" s="9"/>
      <c r="AJ7" s="9"/>
      <c r="AK7" s="9"/>
      <c r="AL7" s="11"/>
      <c r="AM7" s="11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</row>
    <row r="8" spans="1:58" ht="15" customHeight="1" x14ac:dyDescent="0.3">
      <c r="A8" s="80" t="s">
        <v>93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</row>
    <row r="9" spans="1:58" ht="9.9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56"/>
      <c r="L9" s="56"/>
      <c r="M9" s="56"/>
      <c r="N9" s="56"/>
      <c r="O9" s="56"/>
      <c r="P9" s="56"/>
      <c r="Q9" s="56"/>
      <c r="R9" s="57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12"/>
      <c r="AL9" s="12"/>
      <c r="AM9" s="12"/>
      <c r="AN9" s="12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</row>
    <row r="10" spans="1:58" ht="20.100000000000001" customHeight="1" x14ac:dyDescent="0.3">
      <c r="A10" s="91" t="s">
        <v>94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</row>
    <row r="11" spans="1:58" ht="8.1" customHeigh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BB11" s="14"/>
      <c r="BC11" s="14"/>
      <c r="BD11" s="14"/>
      <c r="BE11" s="14"/>
      <c r="BF11" s="5"/>
    </row>
    <row r="12" spans="1:58" ht="20.100000000000001" customHeight="1" x14ac:dyDescent="0.4">
      <c r="A12" s="92" t="s">
        <v>84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</row>
    <row r="13" spans="1:58" ht="8.1" customHeight="1" x14ac:dyDescent="0.3">
      <c r="A13" s="16"/>
      <c r="B13" s="3"/>
      <c r="C13" s="15"/>
    </row>
    <row r="14" spans="1:58" ht="15.9" customHeight="1" x14ac:dyDescent="0.3">
      <c r="A14" s="65"/>
      <c r="B14" s="65"/>
      <c r="C14" s="65"/>
      <c r="D14" s="94"/>
      <c r="E14" s="95"/>
      <c r="F14" s="395" t="s">
        <v>67</v>
      </c>
      <c r="G14" s="96"/>
      <c r="H14" s="96"/>
      <c r="I14" s="396"/>
      <c r="J14" s="94"/>
      <c r="K14" s="95"/>
      <c r="L14" s="395" t="s">
        <v>88</v>
      </c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396"/>
      <c r="X14" s="94"/>
      <c r="Y14" s="95"/>
      <c r="Z14" s="395" t="s">
        <v>89</v>
      </c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86" t="s">
        <v>82</v>
      </c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F14" s="65"/>
    </row>
    <row r="15" spans="1:58" ht="8.1" customHeight="1" x14ac:dyDescent="0.3">
      <c r="A15" s="16"/>
      <c r="B15" s="3"/>
      <c r="C15" s="3"/>
      <c r="D15" s="3"/>
      <c r="E15" s="3"/>
      <c r="F15" s="3"/>
      <c r="G15" s="3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2"/>
      <c r="Y15" s="19"/>
      <c r="Z15" s="19"/>
      <c r="AA15" s="19"/>
      <c r="AB15" s="19"/>
      <c r="AC15" s="19"/>
      <c r="AD15" s="19"/>
      <c r="AE15" s="59"/>
      <c r="AF15" s="19"/>
      <c r="AG15" s="19"/>
      <c r="AH15" s="20"/>
      <c r="AI15" s="20"/>
      <c r="AJ15" s="20"/>
      <c r="AK15" s="20"/>
      <c r="AL15" s="20"/>
      <c r="AM15" s="20"/>
    </row>
    <row r="16" spans="1:58" ht="17.399999999999999" customHeight="1" x14ac:dyDescent="0.3">
      <c r="A16" s="79" t="s">
        <v>83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</row>
    <row r="17" spans="1:64" ht="8.1" customHeight="1" x14ac:dyDescent="0.3">
      <c r="A17" s="16"/>
      <c r="B17" s="3"/>
      <c r="C17" s="3"/>
      <c r="D17" s="3"/>
      <c r="V17" s="15"/>
      <c r="W17" s="15"/>
      <c r="X17" s="15"/>
      <c r="Y17" s="21"/>
      <c r="Z17" s="21"/>
    </row>
    <row r="18" spans="1:64" ht="15" customHeight="1" x14ac:dyDescent="0.3">
      <c r="A18" s="4"/>
      <c r="B18" s="4"/>
      <c r="C18" s="4"/>
      <c r="E18" s="86" t="s">
        <v>12</v>
      </c>
      <c r="F18" s="86"/>
      <c r="G18" s="86"/>
      <c r="H18" s="86"/>
      <c r="I18" s="86"/>
      <c r="J18" s="86"/>
      <c r="K18" s="86"/>
      <c r="L18" s="303" t="s">
        <v>61</v>
      </c>
      <c r="M18" s="303"/>
      <c r="N18" s="303"/>
      <c r="O18" s="303"/>
      <c r="P18" s="303"/>
      <c r="Q18" s="303"/>
      <c r="R18" s="303"/>
      <c r="S18" s="303"/>
      <c r="T18" s="303"/>
      <c r="U18" s="303"/>
      <c r="V18" s="303"/>
      <c r="W18" s="304" t="s">
        <v>13</v>
      </c>
      <c r="X18" s="304"/>
      <c r="Y18" s="304"/>
      <c r="Z18" s="304"/>
      <c r="AA18" s="304"/>
      <c r="AB18" s="87" t="s">
        <v>104</v>
      </c>
      <c r="AC18" s="87"/>
      <c r="AD18" s="87"/>
      <c r="AE18" s="87"/>
      <c r="AF18" s="87"/>
      <c r="AG18" s="87"/>
      <c r="AH18" s="87"/>
      <c r="AI18" s="88" t="s">
        <v>15</v>
      </c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9">
        <v>0</v>
      </c>
      <c r="AW18" s="89"/>
      <c r="AX18" s="89"/>
      <c r="AY18" s="89"/>
      <c r="AZ18" s="387" t="s">
        <v>16</v>
      </c>
      <c r="BA18" s="387"/>
      <c r="BB18" s="387"/>
      <c r="BC18" s="4"/>
      <c r="BD18" s="4"/>
      <c r="BE18" s="4"/>
      <c r="BF18" s="4"/>
    </row>
    <row r="19" spans="1:64" ht="15" customHeight="1" x14ac:dyDescent="0.3">
      <c r="A19" s="16"/>
      <c r="B19" s="3"/>
      <c r="C19" s="3"/>
      <c r="D19" s="3"/>
    </row>
    <row r="20" spans="1:64" ht="9" customHeight="1" x14ac:dyDescent="0.3">
      <c r="A20" s="211" t="s">
        <v>17</v>
      </c>
      <c r="B20" s="212"/>
      <c r="C20" s="217" t="s">
        <v>18</v>
      </c>
      <c r="D20" s="218"/>
      <c r="E20" s="223" t="s">
        <v>19</v>
      </c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5"/>
      <c r="Y20" s="232" t="s">
        <v>81</v>
      </c>
      <c r="Z20" s="233"/>
      <c r="AA20" s="233"/>
      <c r="AB20" s="233"/>
      <c r="AC20" s="233"/>
      <c r="AD20" s="233"/>
      <c r="AE20" s="233"/>
      <c r="AF20" s="234"/>
      <c r="AG20" s="241" t="s">
        <v>21</v>
      </c>
      <c r="AH20" s="224"/>
      <c r="AI20" s="224"/>
      <c r="AJ20" s="225"/>
      <c r="AK20" s="124" t="s">
        <v>22</v>
      </c>
      <c r="AL20" s="125"/>
      <c r="AM20" s="125"/>
      <c r="AN20" s="125"/>
      <c r="AO20" s="125"/>
      <c r="AP20" s="125"/>
      <c r="AQ20" s="125"/>
      <c r="AR20" s="126"/>
      <c r="AS20" s="100" t="s">
        <v>23</v>
      </c>
      <c r="AT20" s="101"/>
      <c r="AU20" s="101"/>
      <c r="AV20" s="101"/>
      <c r="AW20" s="101"/>
      <c r="AX20" s="102"/>
      <c r="AY20" s="103" t="s">
        <v>24</v>
      </c>
      <c r="AZ20" s="104"/>
      <c r="BA20" s="104"/>
      <c r="BB20" s="104"/>
      <c r="BC20" s="104"/>
      <c r="BD20" s="104"/>
      <c r="BE20" s="104"/>
      <c r="BF20" s="105"/>
      <c r="BL20" s="66"/>
    </row>
    <row r="21" spans="1:64" ht="9" customHeight="1" x14ac:dyDescent="0.3">
      <c r="A21" s="213"/>
      <c r="B21" s="214"/>
      <c r="C21" s="219"/>
      <c r="D21" s="220"/>
      <c r="E21" s="226"/>
      <c r="F21" s="227"/>
      <c r="G21" s="227"/>
      <c r="H21" s="227"/>
      <c r="I21" s="227"/>
      <c r="J21" s="227"/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8"/>
      <c r="Y21" s="235"/>
      <c r="Z21" s="236"/>
      <c r="AA21" s="236"/>
      <c r="AB21" s="236"/>
      <c r="AC21" s="236"/>
      <c r="AD21" s="236"/>
      <c r="AE21" s="236"/>
      <c r="AF21" s="237"/>
      <c r="AG21" s="242"/>
      <c r="AH21" s="227"/>
      <c r="AI21" s="227"/>
      <c r="AJ21" s="228"/>
      <c r="AK21" s="112" t="s">
        <v>25</v>
      </c>
      <c r="AL21" s="113"/>
      <c r="AM21" s="113"/>
      <c r="AN21" s="113"/>
      <c r="AO21" s="113"/>
      <c r="AP21" s="113"/>
      <c r="AQ21" s="113"/>
      <c r="AR21" s="114"/>
      <c r="AS21" s="115" t="s">
        <v>26</v>
      </c>
      <c r="AT21" s="116"/>
      <c r="AU21" s="116"/>
      <c r="AV21" s="116"/>
      <c r="AW21" s="116"/>
      <c r="AX21" s="117"/>
      <c r="AY21" s="106"/>
      <c r="AZ21" s="107"/>
      <c r="BA21" s="107"/>
      <c r="BB21" s="107"/>
      <c r="BC21" s="107"/>
      <c r="BD21" s="107"/>
      <c r="BE21" s="107"/>
      <c r="BF21" s="108"/>
    </row>
    <row r="22" spans="1:64" ht="9" customHeight="1" x14ac:dyDescent="0.3">
      <c r="A22" s="213"/>
      <c r="B22" s="214"/>
      <c r="C22" s="219"/>
      <c r="D22" s="220"/>
      <c r="E22" s="229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0"/>
      <c r="Q22" s="230"/>
      <c r="R22" s="230"/>
      <c r="S22" s="230"/>
      <c r="T22" s="230"/>
      <c r="U22" s="230"/>
      <c r="V22" s="230"/>
      <c r="W22" s="230"/>
      <c r="X22" s="231"/>
      <c r="Y22" s="235"/>
      <c r="Z22" s="236"/>
      <c r="AA22" s="236"/>
      <c r="AB22" s="236"/>
      <c r="AC22" s="236"/>
      <c r="AD22" s="236"/>
      <c r="AE22" s="236"/>
      <c r="AF22" s="237"/>
      <c r="AG22" s="242"/>
      <c r="AH22" s="227"/>
      <c r="AI22" s="227"/>
      <c r="AJ22" s="228"/>
      <c r="AK22" s="118" t="s">
        <v>27</v>
      </c>
      <c r="AL22" s="119"/>
      <c r="AM22" s="119"/>
      <c r="AN22" s="120"/>
      <c r="AO22" s="118" t="s">
        <v>28</v>
      </c>
      <c r="AP22" s="119"/>
      <c r="AQ22" s="119"/>
      <c r="AR22" s="120"/>
      <c r="AS22" s="118" t="s">
        <v>29</v>
      </c>
      <c r="AT22" s="119"/>
      <c r="AU22" s="119"/>
      <c r="AV22" s="119"/>
      <c r="AW22" s="119"/>
      <c r="AX22" s="120"/>
      <c r="AY22" s="106"/>
      <c r="AZ22" s="107"/>
      <c r="BA22" s="107"/>
      <c r="BB22" s="107"/>
      <c r="BC22" s="107"/>
      <c r="BD22" s="107"/>
      <c r="BE22" s="107"/>
      <c r="BF22" s="108"/>
    </row>
    <row r="23" spans="1:64" ht="12.9" customHeight="1" x14ac:dyDescent="0.3">
      <c r="A23" s="213"/>
      <c r="B23" s="214"/>
      <c r="C23" s="219"/>
      <c r="D23" s="220"/>
      <c r="E23" s="246" t="s">
        <v>30</v>
      </c>
      <c r="F23" s="247"/>
      <c r="G23" s="247"/>
      <c r="H23" s="247"/>
      <c r="I23" s="247"/>
      <c r="J23" s="247"/>
      <c r="K23" s="247"/>
      <c r="L23" s="247"/>
      <c r="M23" s="247"/>
      <c r="N23" s="248"/>
      <c r="O23" s="249" t="s">
        <v>31</v>
      </c>
      <c r="P23" s="247"/>
      <c r="Q23" s="247"/>
      <c r="R23" s="247"/>
      <c r="S23" s="247"/>
      <c r="T23" s="247"/>
      <c r="U23" s="247"/>
      <c r="V23" s="247"/>
      <c r="W23" s="247"/>
      <c r="X23" s="248"/>
      <c r="Y23" s="238"/>
      <c r="Z23" s="239"/>
      <c r="AA23" s="239"/>
      <c r="AB23" s="239"/>
      <c r="AC23" s="239"/>
      <c r="AD23" s="239"/>
      <c r="AE23" s="239"/>
      <c r="AF23" s="240"/>
      <c r="AG23" s="243"/>
      <c r="AH23" s="244"/>
      <c r="AI23" s="244"/>
      <c r="AJ23" s="245"/>
      <c r="AK23" s="121">
        <v>0.14000000000000001</v>
      </c>
      <c r="AL23" s="122"/>
      <c r="AM23" s="122"/>
      <c r="AN23" s="123"/>
      <c r="AO23" s="121">
        <v>0.26</v>
      </c>
      <c r="AP23" s="122"/>
      <c r="AQ23" s="122"/>
      <c r="AR23" s="123"/>
      <c r="AS23" s="121">
        <v>0.4</v>
      </c>
      <c r="AT23" s="122"/>
      <c r="AU23" s="122"/>
      <c r="AV23" s="122"/>
      <c r="AW23" s="122"/>
      <c r="AX23" s="123"/>
      <c r="AY23" s="109"/>
      <c r="AZ23" s="110"/>
      <c r="BA23" s="110"/>
      <c r="BB23" s="110"/>
      <c r="BC23" s="110"/>
      <c r="BD23" s="110"/>
      <c r="BE23" s="110"/>
      <c r="BF23" s="111"/>
    </row>
    <row r="24" spans="1:64" ht="15" customHeight="1" x14ac:dyDescent="0.3">
      <c r="A24" s="213"/>
      <c r="B24" s="214"/>
      <c r="C24" s="219"/>
      <c r="D24" s="220"/>
      <c r="E24" s="172" t="s">
        <v>32</v>
      </c>
      <c r="F24" s="173"/>
      <c r="G24" s="173"/>
      <c r="H24" s="173"/>
      <c r="I24" s="173"/>
      <c r="J24" s="173"/>
      <c r="K24" s="173"/>
      <c r="L24" s="173"/>
      <c r="M24" s="173"/>
      <c r="N24" s="173"/>
      <c r="O24" s="174" t="s">
        <v>33</v>
      </c>
      <c r="P24" s="175"/>
      <c r="Q24" s="175"/>
      <c r="R24" s="175"/>
      <c r="S24" s="175"/>
      <c r="T24" s="175"/>
      <c r="U24" s="175"/>
      <c r="V24" s="175"/>
      <c r="W24" s="175"/>
      <c r="X24" s="176"/>
      <c r="Y24" s="397" t="s">
        <v>97</v>
      </c>
      <c r="Z24" s="397"/>
      <c r="AA24" s="397"/>
      <c r="AB24" s="397"/>
      <c r="AC24" s="397"/>
      <c r="AD24" s="397"/>
      <c r="AE24" s="397"/>
      <c r="AF24" s="398"/>
      <c r="AG24" s="147">
        <v>0</v>
      </c>
      <c r="AH24" s="148"/>
      <c r="AI24" s="148"/>
      <c r="AJ24" s="149"/>
      <c r="AK24" s="150">
        <f>AS23</f>
        <v>0.4</v>
      </c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2"/>
      <c r="AY24" s="153">
        <f>AG24*AK24</f>
        <v>0</v>
      </c>
      <c r="AZ24" s="154"/>
      <c r="BA24" s="154"/>
      <c r="BB24" s="154"/>
      <c r="BC24" s="154"/>
      <c r="BD24" s="154"/>
      <c r="BE24" s="154"/>
      <c r="BF24" s="155"/>
    </row>
    <row r="25" spans="1:64" ht="15" customHeight="1" x14ac:dyDescent="0.3">
      <c r="A25" s="213"/>
      <c r="B25" s="214"/>
      <c r="C25" s="219"/>
      <c r="D25" s="220"/>
      <c r="E25" s="156" t="str">
        <f>O24</f>
        <v>B</v>
      </c>
      <c r="F25" s="157"/>
      <c r="G25" s="157"/>
      <c r="H25" s="157"/>
      <c r="I25" s="157"/>
      <c r="J25" s="157"/>
      <c r="K25" s="157"/>
      <c r="L25" s="157"/>
      <c r="M25" s="157"/>
      <c r="N25" s="158"/>
      <c r="O25" s="159" t="str">
        <f>E24</f>
        <v>A</v>
      </c>
      <c r="P25" s="160"/>
      <c r="Q25" s="160"/>
      <c r="R25" s="160"/>
      <c r="S25" s="160"/>
      <c r="T25" s="160"/>
      <c r="U25" s="160"/>
      <c r="V25" s="160"/>
      <c r="W25" s="160"/>
      <c r="X25" s="161"/>
      <c r="Y25" s="162" t="str">
        <f>Y24</f>
        <v>Registracija</v>
      </c>
      <c r="Z25" s="157"/>
      <c r="AA25" s="157"/>
      <c r="AB25" s="157"/>
      <c r="AC25" s="157"/>
      <c r="AD25" s="157"/>
      <c r="AE25" s="157"/>
      <c r="AF25" s="158"/>
      <c r="AG25" s="163">
        <f>AG24</f>
        <v>0</v>
      </c>
      <c r="AH25" s="164"/>
      <c r="AI25" s="164"/>
      <c r="AJ25" s="165"/>
      <c r="AK25" s="166">
        <f>AS23</f>
        <v>0.4</v>
      </c>
      <c r="AL25" s="167"/>
      <c r="AM25" s="167"/>
      <c r="AN25" s="167"/>
      <c r="AO25" s="167"/>
      <c r="AP25" s="167"/>
      <c r="AQ25" s="167"/>
      <c r="AR25" s="167"/>
      <c r="AS25" s="167"/>
      <c r="AT25" s="167"/>
      <c r="AU25" s="167"/>
      <c r="AV25" s="167"/>
      <c r="AW25" s="167"/>
      <c r="AX25" s="168"/>
      <c r="AY25" s="169">
        <f>AG25*AK25</f>
        <v>0</v>
      </c>
      <c r="AZ25" s="170"/>
      <c r="BA25" s="170"/>
      <c r="BB25" s="170"/>
      <c r="BC25" s="170"/>
      <c r="BD25" s="170"/>
      <c r="BE25" s="170"/>
      <c r="BF25" s="171"/>
    </row>
    <row r="26" spans="1:64" ht="15" customHeight="1" x14ac:dyDescent="0.3">
      <c r="A26" s="213"/>
      <c r="B26" s="214"/>
      <c r="C26" s="219"/>
      <c r="D26" s="220"/>
      <c r="E26" s="127" t="s">
        <v>74</v>
      </c>
      <c r="F26" s="128"/>
      <c r="G26" s="128"/>
      <c r="H26" s="128"/>
      <c r="I26" s="128"/>
      <c r="J26" s="128"/>
      <c r="K26" s="128"/>
      <c r="L26" s="128"/>
      <c r="M26" s="128"/>
      <c r="N26" s="128"/>
      <c r="O26" s="129" t="s">
        <v>75</v>
      </c>
      <c r="P26" s="130"/>
      <c r="Q26" s="130"/>
      <c r="R26" s="130"/>
      <c r="S26" s="130"/>
      <c r="T26" s="130"/>
      <c r="U26" s="130"/>
      <c r="V26" s="130"/>
      <c r="W26" s="130"/>
      <c r="X26" s="131"/>
      <c r="Y26" s="132" t="str">
        <f>Y24</f>
        <v>Registracija</v>
      </c>
      <c r="Z26" s="133"/>
      <c r="AA26" s="133"/>
      <c r="AB26" s="133"/>
      <c r="AC26" s="133"/>
      <c r="AD26" s="133"/>
      <c r="AE26" s="133"/>
      <c r="AF26" s="134"/>
      <c r="AG26" s="135">
        <v>0</v>
      </c>
      <c r="AH26" s="136"/>
      <c r="AI26" s="136"/>
      <c r="AJ26" s="137"/>
      <c r="AK26" s="138">
        <f>AS23</f>
        <v>0.4</v>
      </c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40"/>
      <c r="AY26" s="141">
        <f>AG26*AK26</f>
        <v>0</v>
      </c>
      <c r="AZ26" s="142"/>
      <c r="BA26" s="142"/>
      <c r="BB26" s="142"/>
      <c r="BC26" s="142"/>
      <c r="BD26" s="142"/>
      <c r="BE26" s="142"/>
      <c r="BF26" s="143"/>
    </row>
    <row r="27" spans="1:64" ht="15" customHeight="1" x14ac:dyDescent="0.3">
      <c r="A27" s="213"/>
      <c r="B27" s="214"/>
      <c r="C27" s="219"/>
      <c r="D27" s="220"/>
      <c r="E27" s="81" t="str">
        <f>O26</f>
        <v>D</v>
      </c>
      <c r="F27" s="82"/>
      <c r="G27" s="82"/>
      <c r="H27" s="82"/>
      <c r="I27" s="82"/>
      <c r="J27" s="82"/>
      <c r="K27" s="82"/>
      <c r="L27" s="83"/>
      <c r="M27" s="83"/>
      <c r="N27" s="84"/>
      <c r="O27" s="85" t="str">
        <f>E26</f>
        <v>C</v>
      </c>
      <c r="P27" s="83"/>
      <c r="Q27" s="83"/>
      <c r="R27" s="83"/>
      <c r="S27" s="83"/>
      <c r="T27" s="83"/>
      <c r="U27" s="83"/>
      <c r="V27" s="83"/>
      <c r="W27" s="83"/>
      <c r="X27" s="84"/>
      <c r="Y27" s="252" t="str">
        <f>Y24</f>
        <v>Registracija</v>
      </c>
      <c r="Z27" s="253"/>
      <c r="AA27" s="253"/>
      <c r="AB27" s="253"/>
      <c r="AC27" s="253"/>
      <c r="AD27" s="253"/>
      <c r="AE27" s="253"/>
      <c r="AF27" s="254"/>
      <c r="AG27" s="255">
        <f>AG26</f>
        <v>0</v>
      </c>
      <c r="AH27" s="256"/>
      <c r="AI27" s="256"/>
      <c r="AJ27" s="257"/>
      <c r="AK27" s="258">
        <f>AS23</f>
        <v>0.4</v>
      </c>
      <c r="AL27" s="259"/>
      <c r="AM27" s="259"/>
      <c r="AN27" s="259"/>
      <c r="AO27" s="259"/>
      <c r="AP27" s="259"/>
      <c r="AQ27" s="259"/>
      <c r="AR27" s="259"/>
      <c r="AS27" s="259"/>
      <c r="AT27" s="260"/>
      <c r="AU27" s="260"/>
      <c r="AV27" s="260"/>
      <c r="AW27" s="260"/>
      <c r="AX27" s="261"/>
      <c r="AY27" s="177">
        <f>AG27*AK27</f>
        <v>0</v>
      </c>
      <c r="AZ27" s="178"/>
      <c r="BA27" s="178"/>
      <c r="BB27" s="178"/>
      <c r="BC27" s="178"/>
      <c r="BD27" s="178"/>
      <c r="BE27" s="178"/>
      <c r="BF27" s="179"/>
    </row>
    <row r="28" spans="1:64" ht="15" customHeight="1" x14ac:dyDescent="0.3">
      <c r="A28" s="213"/>
      <c r="B28" s="214"/>
      <c r="C28" s="219"/>
      <c r="D28" s="220"/>
      <c r="E28" s="349" t="s">
        <v>77</v>
      </c>
      <c r="F28" s="350"/>
      <c r="G28" s="350"/>
      <c r="H28" s="350"/>
      <c r="I28" s="350"/>
      <c r="J28" s="350"/>
      <c r="K28" s="350"/>
      <c r="L28" s="63" t="s">
        <v>76</v>
      </c>
      <c r="M28" s="180">
        <v>0</v>
      </c>
      <c r="N28" s="180"/>
      <c r="O28" s="180"/>
      <c r="P28" s="180"/>
      <c r="Q28" s="180"/>
      <c r="R28" s="175" t="s">
        <v>34</v>
      </c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6"/>
      <c r="AY28" s="153">
        <f>2*M28</f>
        <v>0</v>
      </c>
      <c r="AZ28" s="154"/>
      <c r="BA28" s="154"/>
      <c r="BB28" s="154"/>
      <c r="BC28" s="154"/>
      <c r="BD28" s="154"/>
      <c r="BE28" s="154"/>
      <c r="BF28" s="155"/>
    </row>
    <row r="29" spans="1:64" ht="15" customHeight="1" x14ac:dyDescent="0.3">
      <c r="A29" s="213"/>
      <c r="B29" s="214"/>
      <c r="C29" s="219"/>
      <c r="D29" s="220"/>
      <c r="E29" s="371" t="s">
        <v>78</v>
      </c>
      <c r="F29" s="372"/>
      <c r="G29" s="372"/>
      <c r="H29" s="372"/>
      <c r="I29" s="372"/>
      <c r="J29" s="372"/>
      <c r="K29" s="372"/>
      <c r="L29" s="61" t="s">
        <v>76</v>
      </c>
      <c r="M29" s="181">
        <v>0</v>
      </c>
      <c r="N29" s="181"/>
      <c r="O29" s="181"/>
      <c r="P29" s="181"/>
      <c r="Q29" s="181"/>
      <c r="R29" s="182" t="s">
        <v>34</v>
      </c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182"/>
      <c r="AU29" s="182"/>
      <c r="AV29" s="182"/>
      <c r="AW29" s="182"/>
      <c r="AX29" s="183"/>
      <c r="AY29" s="169">
        <f>2*M29</f>
        <v>0</v>
      </c>
      <c r="AZ29" s="170"/>
      <c r="BA29" s="170"/>
      <c r="BB29" s="170"/>
      <c r="BC29" s="170"/>
      <c r="BD29" s="170"/>
      <c r="BE29" s="170"/>
      <c r="BF29" s="171"/>
    </row>
    <row r="30" spans="1:64" ht="15" customHeight="1" x14ac:dyDescent="0.3">
      <c r="A30" s="213"/>
      <c r="B30" s="214"/>
      <c r="C30" s="219"/>
      <c r="D30" s="220"/>
      <c r="E30" s="371" t="s">
        <v>79</v>
      </c>
      <c r="F30" s="372"/>
      <c r="G30" s="372"/>
      <c r="H30" s="372"/>
      <c r="I30" s="372"/>
      <c r="J30" s="372"/>
      <c r="K30" s="372"/>
      <c r="L30" s="61" t="s">
        <v>76</v>
      </c>
      <c r="M30" s="181">
        <v>0</v>
      </c>
      <c r="N30" s="181"/>
      <c r="O30" s="181"/>
      <c r="P30" s="181"/>
      <c r="Q30" s="181"/>
      <c r="R30" s="182" t="s">
        <v>14</v>
      </c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/>
      <c r="AQ30" s="182"/>
      <c r="AR30" s="182"/>
      <c r="AS30" s="182"/>
      <c r="AT30" s="182"/>
      <c r="AU30" s="182"/>
      <c r="AV30" s="182"/>
      <c r="AW30" s="182"/>
      <c r="AX30" s="183"/>
      <c r="AY30" s="169">
        <f>2*M30</f>
        <v>0</v>
      </c>
      <c r="AZ30" s="170"/>
      <c r="BA30" s="170"/>
      <c r="BB30" s="170"/>
      <c r="BC30" s="170"/>
      <c r="BD30" s="170"/>
      <c r="BE30" s="170"/>
      <c r="BF30" s="171"/>
    </row>
    <row r="31" spans="1:64" ht="15" customHeight="1" x14ac:dyDescent="0.3">
      <c r="A31" s="215"/>
      <c r="B31" s="216"/>
      <c r="C31" s="221"/>
      <c r="D31" s="222"/>
      <c r="E31" s="373" t="s">
        <v>80</v>
      </c>
      <c r="F31" s="374"/>
      <c r="G31" s="374"/>
      <c r="H31" s="374"/>
      <c r="I31" s="374"/>
      <c r="J31" s="374"/>
      <c r="K31" s="374"/>
      <c r="L31" s="62" t="s">
        <v>76</v>
      </c>
      <c r="M31" s="185">
        <v>0</v>
      </c>
      <c r="N31" s="185"/>
      <c r="O31" s="185"/>
      <c r="P31" s="185"/>
      <c r="Q31" s="185"/>
      <c r="R31" s="187" t="s">
        <v>14</v>
      </c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187"/>
      <c r="AN31" s="187"/>
      <c r="AO31" s="187"/>
      <c r="AP31" s="187"/>
      <c r="AQ31" s="187"/>
      <c r="AR31" s="187"/>
      <c r="AS31" s="187"/>
      <c r="AT31" s="187"/>
      <c r="AU31" s="187"/>
      <c r="AV31" s="187"/>
      <c r="AW31" s="187"/>
      <c r="AX31" s="188"/>
      <c r="AY31" s="169">
        <f>2*M31</f>
        <v>0</v>
      </c>
      <c r="AZ31" s="170"/>
      <c r="BA31" s="170"/>
      <c r="BB31" s="170"/>
      <c r="BC31" s="170"/>
      <c r="BD31" s="170"/>
      <c r="BE31" s="170"/>
      <c r="BF31" s="171"/>
    </row>
    <row r="32" spans="1:64" ht="9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5"/>
      <c r="W32" s="25"/>
      <c r="X32" s="25"/>
      <c r="Y32" s="25"/>
      <c r="Z32" s="25"/>
      <c r="AA32" s="26"/>
      <c r="AB32" s="26"/>
      <c r="AC32" s="26"/>
      <c r="AD32" s="26"/>
      <c r="AE32" s="26"/>
      <c r="AF32" s="26"/>
      <c r="AG32" s="27"/>
      <c r="AH32" s="189" t="s">
        <v>35</v>
      </c>
      <c r="AI32" s="190"/>
      <c r="AJ32" s="190"/>
      <c r="AK32" s="190"/>
      <c r="AL32" s="190"/>
      <c r="AM32" s="190"/>
      <c r="AN32" s="190"/>
      <c r="AO32" s="190"/>
      <c r="AP32" s="190"/>
      <c r="AQ32" s="190"/>
      <c r="AR32" s="190"/>
      <c r="AS32" s="190"/>
      <c r="AT32" s="190"/>
      <c r="AU32" s="190"/>
      <c r="AV32" s="190"/>
      <c r="AW32" s="190"/>
      <c r="AX32" s="191"/>
      <c r="AY32" s="195">
        <f>SUM(AY24:AY31)</f>
        <v>0</v>
      </c>
      <c r="AZ32" s="195"/>
      <c r="BA32" s="195"/>
      <c r="BB32" s="195"/>
      <c r="BC32" s="195"/>
      <c r="BD32" s="195"/>
      <c r="BE32" s="195"/>
      <c r="BF32" s="196"/>
    </row>
    <row r="33" spans="1:58" ht="9" customHeight="1" x14ac:dyDescent="0.3">
      <c r="A33" s="199" t="s">
        <v>36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1" t="s">
        <v>98</v>
      </c>
      <c r="N33" s="202"/>
      <c r="O33" s="202"/>
      <c r="P33" s="202"/>
      <c r="Q33" s="202"/>
      <c r="R33" s="202"/>
      <c r="S33" s="202"/>
      <c r="T33" s="202"/>
      <c r="U33" s="202"/>
      <c r="V33" s="202"/>
      <c r="W33" s="204" t="str">
        <f>Y24</f>
        <v>Registracija</v>
      </c>
      <c r="X33" s="204"/>
      <c r="Y33" s="204"/>
      <c r="Z33" s="204"/>
      <c r="AA33" s="204"/>
      <c r="AB33" s="204"/>
      <c r="AC33" s="204"/>
      <c r="AD33" s="204"/>
      <c r="AE33" s="28"/>
      <c r="AF33" s="14"/>
      <c r="AG33" s="29"/>
      <c r="AH33" s="192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4"/>
      <c r="AY33" s="197"/>
      <c r="AZ33" s="197"/>
      <c r="BA33" s="197"/>
      <c r="BB33" s="197"/>
      <c r="BC33" s="197"/>
      <c r="BD33" s="197"/>
      <c r="BE33" s="197"/>
      <c r="BF33" s="198"/>
    </row>
    <row r="34" spans="1:58" ht="9" customHeight="1" x14ac:dyDescent="0.3">
      <c r="A34" s="206" t="s">
        <v>37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5"/>
      <c r="X34" s="205"/>
      <c r="Y34" s="205"/>
      <c r="Z34" s="205"/>
      <c r="AA34" s="205"/>
      <c r="AB34" s="205"/>
      <c r="AC34" s="205"/>
      <c r="AD34" s="205"/>
      <c r="AE34" s="30"/>
      <c r="AF34" s="31"/>
      <c r="AG34" s="31"/>
      <c r="AH34" s="31"/>
      <c r="AI34" s="31"/>
      <c r="AJ34" s="31"/>
      <c r="AK34" s="31"/>
      <c r="AL34" s="31"/>
      <c r="AM34" s="31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</row>
    <row r="35" spans="1:58" ht="2.1" customHeight="1" x14ac:dyDescent="0.3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5"/>
      <c r="X35" s="35"/>
      <c r="Y35" s="35"/>
      <c r="Z35" s="35"/>
      <c r="AA35" s="35"/>
      <c r="AB35" s="35"/>
      <c r="AC35" s="35"/>
      <c r="AD35" s="35"/>
      <c r="AE35" s="30"/>
      <c r="AF35" s="31"/>
      <c r="AG35" s="31"/>
      <c r="AH35" s="280" t="s">
        <v>38</v>
      </c>
      <c r="AI35" s="233"/>
      <c r="AJ35" s="233"/>
      <c r="AK35" s="233"/>
      <c r="AL35" s="233"/>
      <c r="AM35" s="233"/>
      <c r="AN35" s="233"/>
      <c r="AO35" s="233"/>
      <c r="AP35" s="233"/>
      <c r="AQ35" s="233"/>
      <c r="AR35" s="233"/>
      <c r="AS35" s="233"/>
      <c r="AT35" s="233"/>
      <c r="AU35" s="233"/>
      <c r="AV35" s="233"/>
      <c r="AW35" s="233"/>
      <c r="AX35" s="281"/>
      <c r="AY35" s="362">
        <f>100*D14+70*J14+70*X14</f>
        <v>0</v>
      </c>
      <c r="AZ35" s="363"/>
      <c r="BA35" s="363"/>
      <c r="BB35" s="363"/>
      <c r="BC35" s="363"/>
      <c r="BD35" s="363"/>
      <c r="BE35" s="363"/>
      <c r="BF35" s="364"/>
    </row>
    <row r="36" spans="1:58" ht="9.9" customHeight="1" x14ac:dyDescent="0.3">
      <c r="A36" s="295" t="s">
        <v>39</v>
      </c>
      <c r="B36" s="296"/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36"/>
      <c r="N36" s="14"/>
      <c r="O36" s="14"/>
      <c r="P36" s="297">
        <v>0</v>
      </c>
      <c r="Q36" s="298"/>
      <c r="R36" s="298"/>
      <c r="S36" s="298"/>
      <c r="T36" s="298"/>
      <c r="U36" s="299"/>
      <c r="V36" s="297">
        <f>SUM(AG24:AG27)+P36</f>
        <v>0</v>
      </c>
      <c r="W36" s="298"/>
      <c r="X36" s="298"/>
      <c r="Y36" s="298"/>
      <c r="Z36" s="298"/>
      <c r="AA36" s="299"/>
      <c r="AB36" s="14"/>
      <c r="AC36" s="14"/>
      <c r="AD36" s="14"/>
      <c r="AE36" s="29"/>
      <c r="AF36" s="14"/>
      <c r="AG36" s="14"/>
      <c r="AH36" s="282"/>
      <c r="AI36" s="236"/>
      <c r="AJ36" s="236"/>
      <c r="AK36" s="236"/>
      <c r="AL36" s="236"/>
      <c r="AM36" s="236"/>
      <c r="AN36" s="236"/>
      <c r="AO36" s="236"/>
      <c r="AP36" s="236"/>
      <c r="AQ36" s="236"/>
      <c r="AR36" s="236"/>
      <c r="AS36" s="236"/>
      <c r="AT36" s="236"/>
      <c r="AU36" s="236"/>
      <c r="AV36" s="236"/>
      <c r="AW36" s="236"/>
      <c r="AX36" s="283"/>
      <c r="AY36" s="365"/>
      <c r="AZ36" s="366"/>
      <c r="BA36" s="366"/>
      <c r="BB36" s="366"/>
      <c r="BC36" s="366"/>
      <c r="BD36" s="366"/>
      <c r="BE36" s="366"/>
      <c r="BF36" s="367"/>
    </row>
    <row r="37" spans="1:58" ht="9.9" customHeight="1" x14ac:dyDescent="0.3">
      <c r="A37" s="295" t="s">
        <v>40</v>
      </c>
      <c r="B37" s="296"/>
      <c r="C37" s="296"/>
      <c r="D37" s="296"/>
      <c r="E37" s="296"/>
      <c r="F37" s="296"/>
      <c r="G37" s="296"/>
      <c r="H37" s="296"/>
      <c r="I37" s="296"/>
      <c r="J37" s="296"/>
      <c r="K37" s="296"/>
      <c r="L37" s="296"/>
      <c r="M37" s="36"/>
      <c r="N37" s="14"/>
      <c r="O37" s="14"/>
      <c r="P37" s="300"/>
      <c r="Q37" s="301"/>
      <c r="R37" s="301"/>
      <c r="S37" s="301"/>
      <c r="T37" s="301"/>
      <c r="U37" s="302"/>
      <c r="V37" s="300"/>
      <c r="W37" s="301"/>
      <c r="X37" s="301"/>
      <c r="Y37" s="301"/>
      <c r="Z37" s="301"/>
      <c r="AA37" s="302"/>
      <c r="AB37" s="37"/>
      <c r="AC37" s="37"/>
      <c r="AD37" s="37"/>
      <c r="AE37" s="38"/>
      <c r="AF37" s="37"/>
      <c r="AG37" s="37"/>
      <c r="AH37" s="282"/>
      <c r="AI37" s="236"/>
      <c r="AJ37" s="236"/>
      <c r="AK37" s="236"/>
      <c r="AL37" s="236"/>
      <c r="AM37" s="236"/>
      <c r="AN37" s="236"/>
      <c r="AO37" s="236"/>
      <c r="AP37" s="236"/>
      <c r="AQ37" s="236"/>
      <c r="AR37" s="236"/>
      <c r="AS37" s="236"/>
      <c r="AT37" s="236"/>
      <c r="AU37" s="236"/>
      <c r="AV37" s="236"/>
      <c r="AW37" s="236"/>
      <c r="AX37" s="283"/>
      <c r="AY37" s="365"/>
      <c r="AZ37" s="366"/>
      <c r="BA37" s="366"/>
      <c r="BB37" s="366"/>
      <c r="BC37" s="366"/>
      <c r="BD37" s="366"/>
      <c r="BE37" s="366"/>
      <c r="BF37" s="367"/>
    </row>
    <row r="38" spans="1:58" ht="2.1" customHeight="1" x14ac:dyDescent="0.3">
      <c r="A38" s="40"/>
      <c r="B38" s="41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2"/>
      <c r="AF38" s="41"/>
      <c r="AG38" s="41"/>
      <c r="AH38" s="284"/>
      <c r="AI38" s="239"/>
      <c r="AJ38" s="239"/>
      <c r="AK38" s="239"/>
      <c r="AL38" s="239"/>
      <c r="AM38" s="239"/>
      <c r="AN38" s="239"/>
      <c r="AO38" s="239"/>
      <c r="AP38" s="239"/>
      <c r="AQ38" s="239"/>
      <c r="AR38" s="239"/>
      <c r="AS38" s="239"/>
      <c r="AT38" s="239"/>
      <c r="AU38" s="239"/>
      <c r="AV38" s="239"/>
      <c r="AW38" s="239"/>
      <c r="AX38" s="285"/>
      <c r="AY38" s="368"/>
      <c r="AZ38" s="369"/>
      <c r="BA38" s="369"/>
      <c r="BB38" s="369"/>
      <c r="BC38" s="369"/>
      <c r="BD38" s="369"/>
      <c r="BE38" s="369"/>
      <c r="BF38" s="370"/>
    </row>
    <row r="39" spans="1:58" ht="20.100000000000001" customHeight="1" thickBot="1" x14ac:dyDescent="0.35">
      <c r="A39" s="262" t="s">
        <v>41</v>
      </c>
      <c r="B39" s="263"/>
      <c r="C39" s="263"/>
      <c r="D39" s="263"/>
      <c r="E39" s="264" t="s">
        <v>60</v>
      </c>
      <c r="F39" s="264"/>
      <c r="G39" s="264"/>
      <c r="H39" s="264"/>
      <c r="I39" s="264"/>
      <c r="J39" s="264"/>
      <c r="K39" s="264"/>
      <c r="L39" s="264"/>
      <c r="M39" s="264"/>
      <c r="N39" s="264"/>
      <c r="O39" s="264"/>
      <c r="P39" s="264"/>
      <c r="Q39" s="14"/>
      <c r="R39" s="14"/>
      <c r="S39" s="14"/>
      <c r="T39" s="14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2"/>
      <c r="AF39" s="41"/>
      <c r="AG39" s="41"/>
      <c r="AH39" s="41"/>
      <c r="AI39" s="41"/>
      <c r="AJ39" s="41"/>
      <c r="AK39" s="41"/>
      <c r="AL39" s="41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</row>
    <row r="40" spans="1:58" ht="20.100000000000001" customHeight="1" thickTop="1" x14ac:dyDescent="0.3">
      <c r="A40" s="265" t="s">
        <v>42</v>
      </c>
      <c r="B40" s="266"/>
      <c r="C40" s="266"/>
      <c r="D40" s="266"/>
      <c r="E40" s="267" t="s">
        <v>70</v>
      </c>
      <c r="F40" s="267"/>
      <c r="G40" s="267"/>
      <c r="H40" s="267"/>
      <c r="I40" s="267"/>
      <c r="J40" s="267"/>
      <c r="K40" s="267"/>
      <c r="L40" s="267"/>
      <c r="M40" s="267"/>
      <c r="N40" s="267"/>
      <c r="O40" s="267"/>
      <c r="P40" s="267"/>
      <c r="Q40" s="267"/>
      <c r="R40" s="267"/>
      <c r="S40" s="267"/>
      <c r="T40" s="267"/>
      <c r="U40" s="267"/>
      <c r="V40" s="267"/>
      <c r="W40" s="267"/>
      <c r="X40" s="267"/>
      <c r="Y40" s="267"/>
      <c r="Z40" s="267"/>
      <c r="AA40" s="267"/>
      <c r="AB40" s="43"/>
      <c r="AC40" s="12"/>
      <c r="AD40" s="12"/>
      <c r="AE40" s="44"/>
      <c r="AF40" s="12"/>
      <c r="AG40" s="12"/>
      <c r="AH40" s="268" t="s">
        <v>43</v>
      </c>
      <c r="AI40" s="269"/>
      <c r="AJ40" s="269"/>
      <c r="AK40" s="269"/>
      <c r="AL40" s="269"/>
      <c r="AM40" s="269"/>
      <c r="AN40" s="269"/>
      <c r="AO40" s="269"/>
      <c r="AP40" s="269"/>
      <c r="AQ40" s="269"/>
      <c r="AR40" s="269"/>
      <c r="AS40" s="269"/>
      <c r="AT40" s="269"/>
      <c r="AU40" s="269"/>
      <c r="AV40" s="269"/>
      <c r="AW40" s="269"/>
      <c r="AX40" s="270"/>
      <c r="AY40" s="274">
        <f>AY32+AY35</f>
        <v>0</v>
      </c>
      <c r="AZ40" s="275"/>
      <c r="BA40" s="275"/>
      <c r="BB40" s="275"/>
      <c r="BC40" s="275"/>
      <c r="BD40" s="275"/>
      <c r="BE40" s="275"/>
      <c r="BF40" s="276"/>
    </row>
    <row r="41" spans="1:58" ht="3.9" customHeight="1" thickBot="1" x14ac:dyDescent="0.35">
      <c r="A41" s="45"/>
      <c r="B41" s="46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8"/>
      <c r="AF41" s="12"/>
      <c r="AG41" s="49"/>
      <c r="AH41" s="271"/>
      <c r="AI41" s="272"/>
      <c r="AJ41" s="272"/>
      <c r="AK41" s="272"/>
      <c r="AL41" s="272"/>
      <c r="AM41" s="272"/>
      <c r="AN41" s="272"/>
      <c r="AO41" s="272"/>
      <c r="AP41" s="272"/>
      <c r="AQ41" s="272"/>
      <c r="AR41" s="272"/>
      <c r="AS41" s="272"/>
      <c r="AT41" s="272"/>
      <c r="AU41" s="272"/>
      <c r="AV41" s="272"/>
      <c r="AW41" s="272"/>
      <c r="AX41" s="273"/>
      <c r="AY41" s="277"/>
      <c r="AZ41" s="278"/>
      <c r="BA41" s="278"/>
      <c r="BB41" s="278"/>
      <c r="BC41" s="278"/>
      <c r="BD41" s="278"/>
      <c r="BE41" s="278"/>
      <c r="BF41" s="279"/>
    </row>
    <row r="42" spans="1:58" ht="9.9" customHeight="1" thickTop="1" x14ac:dyDescent="0.3">
      <c r="A42" s="12"/>
      <c r="B42" s="12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</row>
    <row r="43" spans="1:58" ht="12.9" customHeight="1" x14ac:dyDescent="0.3">
      <c r="A43" s="313" t="s">
        <v>44</v>
      </c>
      <c r="B43" s="313"/>
      <c r="C43" s="313"/>
      <c r="D43" s="313"/>
      <c r="E43" s="313"/>
      <c r="F43" s="313"/>
      <c r="G43" s="313"/>
      <c r="H43" s="313"/>
      <c r="I43" s="313"/>
      <c r="J43" s="313"/>
      <c r="K43" s="313"/>
      <c r="L43" s="313"/>
      <c r="M43" s="313"/>
      <c r="N43" s="313"/>
      <c r="O43" s="313"/>
      <c r="P43" s="313"/>
      <c r="Q43" s="313"/>
      <c r="R43" s="313"/>
      <c r="S43" s="313"/>
      <c r="T43" s="313"/>
      <c r="U43" s="313"/>
      <c r="V43" s="313"/>
      <c r="W43" s="313"/>
      <c r="X43" s="313"/>
      <c r="Y43" s="313"/>
      <c r="Z43" s="313"/>
      <c r="AA43" s="313"/>
      <c r="AB43" s="313"/>
      <c r="AC43" s="313"/>
      <c r="AD43" s="313"/>
      <c r="AE43" s="313"/>
      <c r="AF43" s="313"/>
      <c r="AG43" s="313"/>
      <c r="AH43" s="313"/>
      <c r="AI43" s="313"/>
      <c r="AJ43" s="313"/>
      <c r="AK43" s="313"/>
      <c r="AL43" s="313"/>
      <c r="AM43" s="313"/>
      <c r="AN43" s="313"/>
      <c r="AO43" s="313"/>
      <c r="AP43" s="313"/>
      <c r="AQ43" s="313"/>
      <c r="AR43" s="313"/>
      <c r="AS43" s="313"/>
      <c r="AT43" s="313"/>
      <c r="AU43" s="313"/>
      <c r="AV43" s="313"/>
      <c r="AW43" s="313"/>
      <c r="AX43" s="313"/>
      <c r="AY43" s="313"/>
      <c r="AZ43" s="313"/>
      <c r="BA43" s="313"/>
      <c r="BB43" s="313"/>
      <c r="BC43" s="313"/>
      <c r="BD43" s="313"/>
      <c r="BE43" s="313"/>
      <c r="BF43" s="313"/>
    </row>
    <row r="44" spans="1:58" ht="12.9" customHeight="1" x14ac:dyDescent="0.3">
      <c r="A44" s="313" t="s">
        <v>45</v>
      </c>
      <c r="B44" s="313"/>
      <c r="C44" s="313"/>
      <c r="D44" s="313"/>
      <c r="E44" s="313"/>
      <c r="F44" s="313"/>
      <c r="G44" s="313"/>
      <c r="H44" s="313"/>
      <c r="I44" s="313"/>
      <c r="J44" s="313"/>
      <c r="K44" s="313"/>
      <c r="L44" s="313"/>
      <c r="M44" s="313"/>
      <c r="N44" s="313"/>
      <c r="O44" s="313"/>
      <c r="P44" s="313"/>
      <c r="Q44" s="313"/>
      <c r="R44" s="313"/>
      <c r="S44" s="313"/>
      <c r="T44" s="313"/>
      <c r="U44" s="313"/>
      <c r="V44" s="313"/>
      <c r="W44" s="313"/>
      <c r="X44" s="313"/>
      <c r="Y44" s="313"/>
      <c r="Z44" s="313"/>
      <c r="AA44" s="313"/>
      <c r="AB44" s="313"/>
      <c r="AC44" s="313"/>
      <c r="AD44" s="313"/>
      <c r="AE44" s="313"/>
      <c r="AF44" s="313"/>
      <c r="AG44" s="313"/>
      <c r="AH44" s="313"/>
      <c r="AI44" s="313"/>
      <c r="AJ44" s="313"/>
      <c r="AK44" s="313"/>
      <c r="AL44" s="313"/>
      <c r="AM44" s="313"/>
      <c r="AN44" s="313"/>
      <c r="AO44" s="313"/>
      <c r="AP44" s="313"/>
      <c r="AQ44" s="313"/>
      <c r="AR44" s="313"/>
      <c r="AS44" s="313"/>
      <c r="AT44" s="313"/>
      <c r="AU44" s="313"/>
      <c r="AV44" s="313"/>
      <c r="AW44" s="313"/>
      <c r="AX44" s="313"/>
      <c r="AY44" s="313"/>
      <c r="AZ44" s="313"/>
      <c r="BA44" s="313"/>
      <c r="BB44" s="313"/>
      <c r="BC44" s="313"/>
      <c r="BD44" s="313"/>
      <c r="BE44" s="313"/>
      <c r="BF44" s="313"/>
    </row>
    <row r="45" spans="1:58" ht="12.9" customHeight="1" x14ac:dyDescent="0.3">
      <c r="A45" s="313" t="s">
        <v>46</v>
      </c>
      <c r="B45" s="313"/>
      <c r="C45" s="313"/>
      <c r="D45" s="313"/>
      <c r="E45" s="313"/>
      <c r="F45" s="313"/>
      <c r="G45" s="313"/>
      <c r="H45" s="313"/>
      <c r="I45" s="313"/>
      <c r="J45" s="313"/>
      <c r="K45" s="313"/>
      <c r="L45" s="313"/>
      <c r="M45" s="313"/>
      <c r="N45" s="313"/>
      <c r="O45" s="313"/>
      <c r="P45" s="313"/>
      <c r="Q45" s="313"/>
      <c r="R45" s="313"/>
      <c r="S45" s="313"/>
      <c r="T45" s="313"/>
      <c r="U45" s="313"/>
      <c r="V45" s="313"/>
      <c r="W45" s="313"/>
      <c r="X45" s="313"/>
      <c r="Y45" s="313"/>
      <c r="Z45" s="313"/>
      <c r="AA45" s="313"/>
      <c r="AB45" s="313"/>
      <c r="AC45" s="313"/>
      <c r="AD45" s="313"/>
      <c r="AE45" s="313"/>
      <c r="AF45" s="313"/>
      <c r="AG45" s="313"/>
      <c r="AH45" s="313"/>
      <c r="AI45" s="313"/>
      <c r="AJ45" s="313"/>
      <c r="AK45" s="313"/>
      <c r="AL45" s="313"/>
      <c r="AM45" s="313"/>
      <c r="AN45" s="313"/>
      <c r="AO45" s="313"/>
      <c r="AP45" s="313"/>
      <c r="AQ45" s="313"/>
      <c r="AR45" s="313"/>
      <c r="AS45" s="313"/>
      <c r="AT45" s="313"/>
      <c r="AU45" s="313"/>
      <c r="AV45" s="313"/>
      <c r="AW45" s="313"/>
      <c r="AX45" s="313"/>
      <c r="AY45" s="313"/>
      <c r="AZ45" s="313"/>
      <c r="BA45" s="313"/>
      <c r="BB45" s="313"/>
      <c r="BC45" s="313"/>
      <c r="BD45" s="313"/>
      <c r="BE45" s="313"/>
      <c r="BF45" s="313"/>
    </row>
    <row r="46" spans="1:58" ht="18" customHeight="1" x14ac:dyDescent="0.3">
      <c r="A46" s="314" t="s">
        <v>47</v>
      </c>
      <c r="B46" s="315"/>
      <c r="C46" s="315"/>
      <c r="D46" s="315"/>
      <c r="E46" s="315"/>
      <c r="F46" s="315"/>
      <c r="G46" s="315"/>
      <c r="H46" s="315"/>
      <c r="I46" s="315"/>
      <c r="J46" s="315"/>
      <c r="K46" s="315"/>
      <c r="L46" s="315"/>
      <c r="M46" s="315"/>
      <c r="N46" s="315"/>
      <c r="O46" s="315"/>
      <c r="P46" s="315"/>
      <c r="Q46" s="315"/>
      <c r="R46" s="315"/>
      <c r="S46" s="315"/>
      <c r="T46" s="315"/>
      <c r="U46" s="315"/>
      <c r="V46" s="315"/>
      <c r="W46" s="315"/>
      <c r="X46" s="315"/>
      <c r="Y46" s="315"/>
      <c r="Z46" s="315"/>
      <c r="AA46" s="315"/>
      <c r="AB46" s="315"/>
      <c r="AC46" s="315"/>
      <c r="AD46" s="315"/>
      <c r="AE46" s="315"/>
      <c r="AF46" s="315"/>
      <c r="AG46" s="315"/>
      <c r="AH46" s="315"/>
      <c r="AI46" s="315"/>
      <c r="AJ46" s="315"/>
      <c r="AK46" s="315"/>
      <c r="AL46" s="315"/>
      <c r="AM46" s="315"/>
      <c r="AN46" s="315"/>
      <c r="AO46" s="315"/>
      <c r="AP46" s="315"/>
      <c r="AQ46" s="315"/>
      <c r="AR46" s="315"/>
      <c r="AS46" s="315"/>
      <c r="AT46" s="315"/>
      <c r="AU46" s="315"/>
      <c r="AV46" s="315"/>
      <c r="AW46" s="315"/>
      <c r="AX46" s="315"/>
      <c r="AY46" s="315"/>
      <c r="AZ46" s="315"/>
      <c r="BA46" s="315"/>
      <c r="BB46" s="315"/>
      <c r="BC46" s="315"/>
      <c r="BD46" s="315"/>
      <c r="BE46" s="315"/>
      <c r="BF46" s="315"/>
    </row>
    <row r="47" spans="1:58" ht="12" customHeight="1" x14ac:dyDescent="0.3">
      <c r="A47" s="12"/>
      <c r="B47" s="12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</row>
    <row r="48" spans="1:58" ht="12" customHeight="1" x14ac:dyDescent="0.3">
      <c r="C48" s="15"/>
      <c r="D48" s="15"/>
      <c r="E48" s="15"/>
      <c r="F48" s="15"/>
      <c r="G48" s="15"/>
      <c r="H48" s="15"/>
      <c r="I48" s="15"/>
      <c r="J48" s="15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</row>
    <row r="49" spans="1:58" ht="20.25" customHeight="1" x14ac:dyDescent="0.35">
      <c r="A49" s="316" t="s">
        <v>48</v>
      </c>
      <c r="B49" s="316"/>
      <c r="C49" s="393" t="str">
        <f>L18</f>
        <v>Mjestu,</v>
      </c>
      <c r="D49" s="394"/>
      <c r="E49" s="394"/>
      <c r="F49" s="394"/>
      <c r="G49" s="394"/>
      <c r="H49" s="394"/>
      <c r="I49" s="394"/>
      <c r="J49" s="394"/>
      <c r="K49" s="394"/>
      <c r="L49" s="394"/>
      <c r="M49" s="91" t="s">
        <v>13</v>
      </c>
      <c r="N49" s="91"/>
      <c r="O49" s="91"/>
      <c r="P49" s="91"/>
      <c r="Q49" s="317" t="s">
        <v>105</v>
      </c>
      <c r="R49" s="317"/>
      <c r="S49" s="317"/>
      <c r="T49" s="317"/>
      <c r="U49" s="317"/>
      <c r="V49" s="317"/>
      <c r="W49" s="317"/>
      <c r="X49" s="317"/>
      <c r="Y49" s="318" t="s">
        <v>49</v>
      </c>
      <c r="Z49" s="318"/>
      <c r="AA49" s="318"/>
      <c r="AB49" s="318"/>
      <c r="AC49" s="318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319" t="s">
        <v>50</v>
      </c>
      <c r="BA49" s="319"/>
      <c r="BB49" s="319"/>
      <c r="BC49" s="15"/>
      <c r="BD49" s="15"/>
      <c r="BE49" s="15"/>
      <c r="BF49" s="15"/>
    </row>
    <row r="50" spans="1:58" ht="15" customHeight="1" x14ac:dyDescent="0.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305" t="s">
        <v>58</v>
      </c>
      <c r="AM50" s="305"/>
      <c r="AN50" s="305"/>
      <c r="AO50" s="305"/>
      <c r="AP50" s="305"/>
      <c r="AQ50" s="305"/>
      <c r="AR50" s="305"/>
      <c r="AS50" s="305"/>
      <c r="AT50" s="30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</row>
    <row r="51" spans="1:58" ht="15" customHeight="1" x14ac:dyDescent="0.3">
      <c r="A51" s="15"/>
      <c r="B51" s="15"/>
      <c r="C51" s="305" t="s">
        <v>51</v>
      </c>
      <c r="D51" s="305"/>
      <c r="E51" s="305"/>
      <c r="F51" s="305"/>
      <c r="G51" s="305"/>
      <c r="H51" s="305"/>
      <c r="I51" s="305"/>
      <c r="J51" s="305"/>
      <c r="K51" s="305"/>
      <c r="L51" s="305"/>
      <c r="M51" s="305"/>
      <c r="N51" s="305"/>
      <c r="O51" s="305"/>
      <c r="P51" s="305"/>
      <c r="Q51" s="305"/>
      <c r="R51" s="305"/>
      <c r="S51" s="30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</row>
    <row r="52" spans="1:58" ht="15" customHeight="1" x14ac:dyDescent="0.3">
      <c r="A52" s="15"/>
      <c r="B52" s="15"/>
      <c r="C52" s="309" t="s">
        <v>91</v>
      </c>
      <c r="D52" s="309"/>
      <c r="E52" s="309"/>
      <c r="F52" s="309"/>
      <c r="G52" s="309"/>
      <c r="H52" s="309"/>
      <c r="I52" s="309"/>
      <c r="J52" s="309"/>
      <c r="K52" s="309"/>
      <c r="L52" s="309"/>
      <c r="M52" s="309"/>
      <c r="N52" s="309"/>
      <c r="O52" s="309"/>
      <c r="P52" s="309"/>
      <c r="Q52" s="309"/>
      <c r="R52" s="309"/>
      <c r="S52" s="12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</row>
    <row r="53" spans="1:58" ht="15" customHeight="1" x14ac:dyDescent="0.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310" t="s">
        <v>14</v>
      </c>
      <c r="AM53" s="310"/>
      <c r="AN53" s="310"/>
      <c r="AO53" s="310"/>
      <c r="AP53" s="310"/>
      <c r="AQ53" s="310"/>
      <c r="AR53" s="310"/>
      <c r="AS53" s="310"/>
      <c r="AT53" s="310"/>
      <c r="AU53" s="310"/>
      <c r="AV53" s="310"/>
      <c r="AW53" s="310"/>
      <c r="AX53" s="310"/>
      <c r="AY53" s="310"/>
      <c r="AZ53" s="310"/>
      <c r="BA53" s="310"/>
      <c r="BB53" s="310"/>
      <c r="BC53" s="310"/>
      <c r="BD53" s="310"/>
      <c r="BE53" s="15"/>
      <c r="BF53" s="15"/>
    </row>
    <row r="54" spans="1:58" ht="15" customHeight="1" x14ac:dyDescent="0.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311" t="s">
        <v>53</v>
      </c>
      <c r="AM54" s="311"/>
      <c r="AN54" s="311"/>
      <c r="AO54" s="311"/>
      <c r="AP54" s="311"/>
      <c r="AQ54" s="311"/>
      <c r="AR54" s="311"/>
      <c r="AS54" s="15"/>
      <c r="AT54" s="15"/>
      <c r="AU54" s="15"/>
      <c r="AV54" s="15"/>
      <c r="AW54" s="15"/>
      <c r="AX54" s="312" t="s">
        <v>54</v>
      </c>
      <c r="AY54" s="312"/>
      <c r="AZ54" s="312"/>
      <c r="BA54" s="312"/>
      <c r="BB54" s="312"/>
      <c r="BC54" s="312"/>
      <c r="BD54" s="15"/>
      <c r="BE54" s="15"/>
      <c r="BF54" s="15"/>
    </row>
    <row r="55" spans="1:58" ht="15" customHeight="1" x14ac:dyDescent="0.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</row>
    <row r="56" spans="1:58" ht="28.35" customHeight="1" x14ac:dyDescent="0.3">
      <c r="A56" s="15"/>
      <c r="B56" s="15"/>
      <c r="C56" s="305" t="s">
        <v>55</v>
      </c>
      <c r="D56" s="305"/>
      <c r="E56" s="305"/>
      <c r="F56" s="305"/>
      <c r="G56" s="305"/>
      <c r="H56" s="305"/>
      <c r="I56" s="305"/>
      <c r="J56" s="305"/>
      <c r="K56" s="305"/>
      <c r="L56" s="305"/>
      <c r="M56" s="305"/>
      <c r="N56" s="305"/>
      <c r="O56" s="305"/>
      <c r="P56" s="305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305" t="s">
        <v>56</v>
      </c>
      <c r="AM56" s="305"/>
      <c r="AN56" s="305"/>
      <c r="AO56" s="305"/>
      <c r="AP56" s="305"/>
      <c r="AQ56" s="305"/>
      <c r="AR56" s="305"/>
      <c r="AS56" s="305"/>
      <c r="AT56" s="305"/>
      <c r="AU56" s="305"/>
      <c r="AV56" s="305"/>
      <c r="AW56" s="305"/>
      <c r="AX56" s="305"/>
      <c r="AY56" s="305"/>
      <c r="AZ56" s="12"/>
      <c r="BA56" s="12"/>
      <c r="BB56" s="12"/>
      <c r="BC56" s="12"/>
      <c r="BD56" s="12"/>
      <c r="BE56" s="15"/>
      <c r="BF56" s="15"/>
    </row>
    <row r="57" spans="1:58" ht="15" customHeight="1" x14ac:dyDescent="0.3">
      <c r="A57" s="15"/>
      <c r="B57" s="15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5"/>
      <c r="BF57" s="15"/>
    </row>
    <row r="58" spans="1:58" ht="15" customHeight="1" x14ac:dyDescent="0.3">
      <c r="A58" s="15"/>
      <c r="B58" s="15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5"/>
      <c r="BF58" s="15"/>
    </row>
    <row r="59" spans="1:58" ht="15" customHeight="1" x14ac:dyDescent="0.3">
      <c r="A59" s="15"/>
      <c r="B59" s="15"/>
      <c r="C59" s="310" t="s">
        <v>14</v>
      </c>
      <c r="D59" s="310"/>
      <c r="E59" s="310"/>
      <c r="F59" s="310"/>
      <c r="G59" s="310"/>
      <c r="H59" s="310"/>
      <c r="I59" s="310"/>
      <c r="J59" s="310"/>
      <c r="K59" s="310"/>
      <c r="L59" s="310"/>
      <c r="M59" s="310"/>
      <c r="N59" s="310"/>
      <c r="O59" s="310"/>
      <c r="P59" s="310"/>
      <c r="Q59" s="310"/>
      <c r="R59" s="310"/>
      <c r="S59" s="310"/>
      <c r="T59" s="310"/>
      <c r="U59" s="310"/>
      <c r="V59" s="310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310" t="s">
        <v>14</v>
      </c>
      <c r="AM59" s="310"/>
      <c r="AN59" s="310"/>
      <c r="AO59" s="310"/>
      <c r="AP59" s="310"/>
      <c r="AQ59" s="310"/>
      <c r="AR59" s="310"/>
      <c r="AS59" s="310"/>
      <c r="AT59" s="310"/>
      <c r="AU59" s="310"/>
      <c r="AV59" s="310"/>
      <c r="AW59" s="310"/>
      <c r="AX59" s="310"/>
      <c r="AY59" s="310"/>
      <c r="AZ59" s="310"/>
      <c r="BA59" s="310"/>
      <c r="BB59" s="310"/>
      <c r="BC59" s="310"/>
      <c r="BD59" s="310"/>
      <c r="BE59" s="54"/>
      <c r="BF59" s="15"/>
    </row>
    <row r="60" spans="1:58" ht="15" customHeight="1" x14ac:dyDescent="0.3">
      <c r="A60" s="15"/>
      <c r="B60" s="15"/>
      <c r="C60" s="306" t="s">
        <v>53</v>
      </c>
      <c r="D60" s="306"/>
      <c r="E60" s="306"/>
      <c r="F60" s="306"/>
      <c r="G60" s="306"/>
      <c r="H60" s="306"/>
      <c r="I60" s="306"/>
      <c r="J60" s="12"/>
      <c r="K60" s="12"/>
      <c r="L60" s="12"/>
      <c r="M60" s="12"/>
      <c r="N60" s="12"/>
      <c r="O60" s="307" t="s">
        <v>54</v>
      </c>
      <c r="P60" s="307"/>
      <c r="Q60" s="307"/>
      <c r="R60" s="307"/>
      <c r="S60" s="307"/>
      <c r="T60" s="307"/>
      <c r="U60" s="307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308" t="s">
        <v>53</v>
      </c>
      <c r="AM60" s="308"/>
      <c r="AN60" s="308"/>
      <c r="AO60" s="308"/>
      <c r="AP60" s="308"/>
      <c r="AQ60" s="308"/>
      <c r="AR60" s="308"/>
      <c r="AS60" s="12"/>
      <c r="AT60" s="12"/>
      <c r="AU60" s="12"/>
      <c r="AV60" s="12"/>
      <c r="AW60" s="12"/>
      <c r="AX60" s="307" t="s">
        <v>54</v>
      </c>
      <c r="AY60" s="307"/>
      <c r="AZ60" s="307"/>
      <c r="BA60" s="307"/>
      <c r="BB60" s="307"/>
      <c r="BC60" s="307"/>
      <c r="BD60" s="12"/>
      <c r="BE60" s="15"/>
      <c r="BF60" s="15"/>
    </row>
    <row r="63" spans="1:58" ht="15" customHeight="1" x14ac:dyDescent="0.3"/>
  </sheetData>
  <mergeCells count="123">
    <mergeCell ref="A43:BF43"/>
    <mergeCell ref="A44:BF44"/>
    <mergeCell ref="A45:BF45"/>
    <mergeCell ref="A46:BF46"/>
    <mergeCell ref="A49:B49"/>
    <mergeCell ref="C49:L49"/>
    <mergeCell ref="M49:P49"/>
    <mergeCell ref="Q49:X49"/>
    <mergeCell ref="Y49:AC49"/>
    <mergeCell ref="AZ49:BB49"/>
    <mergeCell ref="C59:V59"/>
    <mergeCell ref="AL59:BD59"/>
    <mergeCell ref="C60:I60"/>
    <mergeCell ref="O60:U60"/>
    <mergeCell ref="AL60:AR60"/>
    <mergeCell ref="AX60:BC60"/>
    <mergeCell ref="AL50:AT50"/>
    <mergeCell ref="C51:S51"/>
    <mergeCell ref="C52:R52"/>
    <mergeCell ref="AL53:BD53"/>
    <mergeCell ref="AL54:AR54"/>
    <mergeCell ref="AX54:BC54"/>
    <mergeCell ref="C56:P56"/>
    <mergeCell ref="AL56:AY56"/>
    <mergeCell ref="AY40:BF41"/>
    <mergeCell ref="AH35:AX38"/>
    <mergeCell ref="AY35:BF38"/>
    <mergeCell ref="A36:L36"/>
    <mergeCell ref="P36:U37"/>
    <mergeCell ref="V36:AA37"/>
    <mergeCell ref="A37:L37"/>
    <mergeCell ref="AH32:AX33"/>
    <mergeCell ref="AY32:BF33"/>
    <mergeCell ref="A33:L33"/>
    <mergeCell ref="M33:V34"/>
    <mergeCell ref="W33:AD34"/>
    <mergeCell ref="A34:L34"/>
    <mergeCell ref="A39:D39"/>
    <mergeCell ref="E39:P39"/>
    <mergeCell ref="A40:D40"/>
    <mergeCell ref="E40:AA40"/>
    <mergeCell ref="AH40:AX41"/>
    <mergeCell ref="E30:K30"/>
    <mergeCell ref="M30:Q30"/>
    <mergeCell ref="R30:AX30"/>
    <mergeCell ref="AY30:BF30"/>
    <mergeCell ref="E31:K31"/>
    <mergeCell ref="M31:Q31"/>
    <mergeCell ref="R31:AX31"/>
    <mergeCell ref="AY31:BF31"/>
    <mergeCell ref="E28:K28"/>
    <mergeCell ref="M28:Q28"/>
    <mergeCell ref="R28:AX28"/>
    <mergeCell ref="AY28:BF28"/>
    <mergeCell ref="E29:K29"/>
    <mergeCell ref="M29:Q29"/>
    <mergeCell ref="R29:AX29"/>
    <mergeCell ref="AY29:BF29"/>
    <mergeCell ref="E24:N24"/>
    <mergeCell ref="O24:X24"/>
    <mergeCell ref="Y24:AF24"/>
    <mergeCell ref="AG24:AJ24"/>
    <mergeCell ref="AK24:AX24"/>
    <mergeCell ref="AY24:BF24"/>
    <mergeCell ref="E27:N27"/>
    <mergeCell ref="O27:X27"/>
    <mergeCell ref="Y27:AF27"/>
    <mergeCell ref="AG27:AJ27"/>
    <mergeCell ref="AK27:AX27"/>
    <mergeCell ref="AY27:BF27"/>
    <mergeCell ref="E26:N26"/>
    <mergeCell ref="O26:X26"/>
    <mergeCell ref="Y26:AF26"/>
    <mergeCell ref="AG26:AJ26"/>
    <mergeCell ref="AK26:AX26"/>
    <mergeCell ref="AY26:BF26"/>
    <mergeCell ref="A20:B31"/>
    <mergeCell ref="C20:D31"/>
    <mergeCell ref="E20:X22"/>
    <mergeCell ref="Y20:AF23"/>
    <mergeCell ref="AG20:AJ23"/>
    <mergeCell ref="AK20:AR20"/>
    <mergeCell ref="AS20:AX20"/>
    <mergeCell ref="AY20:BF23"/>
    <mergeCell ref="AK21:AR21"/>
    <mergeCell ref="AS21:AX21"/>
    <mergeCell ref="AK22:AN22"/>
    <mergeCell ref="AO22:AR22"/>
    <mergeCell ref="AS22:AX22"/>
    <mergeCell ref="E23:N23"/>
    <mergeCell ref="O23:X23"/>
    <mergeCell ref="AK23:AN23"/>
    <mergeCell ref="AO23:AR23"/>
    <mergeCell ref="AS23:AX23"/>
    <mergeCell ref="E25:N25"/>
    <mergeCell ref="O25:X25"/>
    <mergeCell ref="Y25:AF25"/>
    <mergeCell ref="AG25:AJ25"/>
    <mergeCell ref="AK25:AX25"/>
    <mergeCell ref="AY25:BF25"/>
    <mergeCell ref="A16:BF16"/>
    <mergeCell ref="E18:K18"/>
    <mergeCell ref="L18:V18"/>
    <mergeCell ref="W18:AA18"/>
    <mergeCell ref="AB18:AH18"/>
    <mergeCell ref="AI18:AU18"/>
    <mergeCell ref="A12:BF12"/>
    <mergeCell ref="A1:BF1"/>
    <mergeCell ref="A2:BF2"/>
    <mergeCell ref="A3:BF3"/>
    <mergeCell ref="A4:BF4"/>
    <mergeCell ref="B6:BF6"/>
    <mergeCell ref="A8:BF8"/>
    <mergeCell ref="A10:BF10"/>
    <mergeCell ref="AV18:AY18"/>
    <mergeCell ref="AZ18:BB18"/>
    <mergeCell ref="D14:E14"/>
    <mergeCell ref="AL14:BC14"/>
    <mergeCell ref="Z14:AK14"/>
    <mergeCell ref="X14:Y14"/>
    <mergeCell ref="L14:W14"/>
    <mergeCell ref="J14:K14"/>
    <mergeCell ref="F14:I14"/>
  </mergeCells>
  <printOptions horizontalCentered="1"/>
  <pageMargins left="0.19685039370078741" right="0.19685039370078741" top="0.39370078740157483" bottom="0" header="0" footer="0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CACBC-BD27-4EB0-BAC9-465768F84336}">
  <dimension ref="A1:Q129"/>
  <sheetViews>
    <sheetView topLeftCell="A84" zoomScale="260" zoomScaleNormal="260" workbookViewId="0">
      <selection activeCell="K87" sqref="K87"/>
    </sheetView>
  </sheetViews>
  <sheetFormatPr defaultRowHeight="14.4" x14ac:dyDescent="0.3"/>
  <sheetData>
    <row r="1" spans="1:1" x14ac:dyDescent="0.3">
      <c r="A1" s="68"/>
    </row>
    <row r="3" spans="1:1" ht="15.6" x14ac:dyDescent="0.3">
      <c r="A3" s="3"/>
    </row>
    <row r="4" spans="1:1" ht="15.6" x14ac:dyDescent="0.3">
      <c r="A4" s="69"/>
    </row>
    <row r="6" spans="1:1" ht="15.6" x14ac:dyDescent="0.3">
      <c r="A6" s="3"/>
    </row>
    <row r="7" spans="1:1" ht="15.6" x14ac:dyDescent="0.3">
      <c r="A7" s="3"/>
    </row>
    <row r="8" spans="1:1" ht="15.6" x14ac:dyDescent="0.3">
      <c r="A8" s="3"/>
    </row>
    <row r="9" spans="1:1" ht="15.6" x14ac:dyDescent="0.3">
      <c r="A9" s="3"/>
    </row>
    <row r="10" spans="1:1" ht="15.6" x14ac:dyDescent="0.3">
      <c r="A10" s="3"/>
    </row>
    <row r="11" spans="1:1" ht="15.6" x14ac:dyDescent="0.3">
      <c r="A11" s="3"/>
    </row>
    <row r="12" spans="1:1" ht="15.6" x14ac:dyDescent="0.3">
      <c r="A12" s="3"/>
    </row>
    <row r="13" spans="1:1" ht="15.6" x14ac:dyDescent="0.3">
      <c r="A13" s="3"/>
    </row>
    <row r="14" spans="1:1" ht="15.6" x14ac:dyDescent="0.3">
      <c r="A14" s="3"/>
    </row>
    <row r="15" spans="1:1" ht="15.6" x14ac:dyDescent="0.3">
      <c r="A15" s="3"/>
    </row>
    <row r="16" spans="1:1" ht="15.6" x14ac:dyDescent="0.3">
      <c r="A16" s="3"/>
    </row>
    <row r="17" spans="1:1" x14ac:dyDescent="0.3">
      <c r="A17" s="68"/>
    </row>
    <row r="18" spans="1:1" ht="15.6" x14ac:dyDescent="0.3">
      <c r="A18" s="3"/>
    </row>
    <row r="19" spans="1:1" ht="15.6" x14ac:dyDescent="0.3">
      <c r="A19" s="3"/>
    </row>
    <row r="20" spans="1:1" ht="15.6" x14ac:dyDescent="0.3">
      <c r="A20" s="3"/>
    </row>
    <row r="72" spans="13:17" ht="15" customHeight="1" x14ac:dyDescent="0.3">
      <c r="M72" s="70"/>
      <c r="N72" s="70"/>
      <c r="O72" s="70"/>
      <c r="P72" s="70"/>
      <c r="Q72" s="70"/>
    </row>
    <row r="73" spans="13:17" ht="15" customHeight="1" x14ac:dyDescent="0.3">
      <c r="M73" s="70"/>
      <c r="N73" s="70"/>
      <c r="O73" s="70"/>
      <c r="P73" s="70"/>
      <c r="Q73" s="70"/>
    </row>
    <row r="74" spans="13:17" ht="15" customHeight="1" x14ac:dyDescent="0.3">
      <c r="M74" s="70"/>
      <c r="N74" s="70"/>
      <c r="O74" s="70"/>
      <c r="P74" s="70"/>
      <c r="Q74" s="70"/>
    </row>
    <row r="75" spans="13:17" ht="15" customHeight="1" x14ac:dyDescent="0.3">
      <c r="M75" s="70"/>
      <c r="N75" s="70"/>
      <c r="O75" s="70"/>
      <c r="P75" s="70"/>
      <c r="Q75" s="70"/>
    </row>
    <row r="76" spans="13:17" ht="15" customHeight="1" x14ac:dyDescent="0.3">
      <c r="M76" s="70"/>
      <c r="N76" s="70"/>
      <c r="O76" s="70"/>
      <c r="P76" s="70"/>
      <c r="Q76" s="70"/>
    </row>
    <row r="77" spans="13:17" ht="15" customHeight="1" x14ac:dyDescent="0.3">
      <c r="M77" s="70"/>
      <c r="N77" s="70"/>
      <c r="O77" s="70"/>
      <c r="P77" s="70"/>
      <c r="Q77" s="70"/>
    </row>
    <row r="129" spans="8:9" ht="18" x14ac:dyDescent="0.35">
      <c r="H129" s="73"/>
      <c r="I129" s="73"/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3</vt:i4>
      </vt:variant>
    </vt:vector>
  </HeadingPairs>
  <TitlesOfParts>
    <vt:vector size="8" baseType="lpstr">
      <vt:lpstr>Mladež - Prvenstvo </vt:lpstr>
      <vt:lpstr>Treća NL - Jug</vt:lpstr>
      <vt:lpstr>KUP - MLADEŽ</vt:lpstr>
      <vt:lpstr>KUP - SENIORI</vt:lpstr>
      <vt:lpstr>UPUTE</vt:lpstr>
      <vt:lpstr>'KUP - MLADEŽ'!Podrucje_ispisa</vt:lpstr>
      <vt:lpstr>'Mladež - Prvenstvo '!Podrucje_ispisa</vt:lpstr>
      <vt:lpstr>'Treća NL - Jug'!Podrucje_ispisa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Dino Knezović</dc:creator>
  <cp:lastModifiedBy>Dino Knezović</cp:lastModifiedBy>
  <cp:lastPrinted>2025-08-07T19:05:10Z</cp:lastPrinted>
  <dcterms:created xsi:type="dcterms:W3CDTF">2025-06-15T15:21:27Z</dcterms:created>
  <dcterms:modified xsi:type="dcterms:W3CDTF">2026-08-14T06:31:30Z</dcterms:modified>
</cp:coreProperties>
</file>